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dering Info" sheetId="1" r:id="rId4"/>
    <sheet state="visible" name="Order Form" sheetId="2" r:id="rId5"/>
    <sheet state="visible" name="Food Storage Calculator" sheetId="3" r:id="rId6"/>
  </sheets>
  <definedNames/>
  <calcPr/>
  <extLst>
    <ext uri="GoogleSheetsCustomDataVersion1">
      <go:sheetsCustomData xmlns:go="http://customooxmlschemas.google.com/" r:id="rId7" roundtripDataSignature="AMtx7mhhEzhlKKk0AHXH9hnfKDTsF8BE/w=="/>
    </ext>
  </extLst>
</workbook>
</file>

<file path=xl/sharedStrings.xml><?xml version="1.0" encoding="utf-8"?>
<sst xmlns="http://schemas.openxmlformats.org/spreadsheetml/2006/main" count="497" uniqueCount="388">
  <si>
    <t>Please read all information before ordering!!</t>
  </si>
  <si>
    <t>2022 SPRING Bulk Food Order from Walton Feed, Thrive Life, and Food Storage Made Easy</t>
  </si>
  <si>
    <t xml:space="preserve">Walton Feed (also known as Rainy Day Foods) is one of the most well-known providers of beans, grains, honey, and other preparedness and food </t>
  </si>
  <si>
    <t xml:space="preserve">storage supplies. They are a wonderful company to work with to get some of these staples into your home.  Because we will be ordering in </t>
  </si>
  <si>
    <t xml:space="preserve">such large quantities, we are able to receive a discount on their products, and get discounted shipping rates. If you are interested, please help </t>
  </si>
  <si>
    <t>spread the word about our order. Anyone can participate and I will be giving thank-you gifts to those organizing a group order.</t>
  </si>
  <si>
    <r>
      <rPr>
        <rFont val="Calibri"/>
        <b/>
        <color rgb="FF000000"/>
        <sz val="11.0"/>
      </rPr>
      <t>In order to qualify as a bulk order you must order a minimum of 500 pounds of items coming from Walton Feed.</t>
    </r>
    <r>
      <rPr>
        <rFont val="Calibri"/>
        <color rgb="FF000000"/>
        <sz val="11.0"/>
      </rPr>
      <t xml:space="preserve"> They offer food in 5 gallon super </t>
    </r>
  </si>
  <si>
    <t>pails, bulk bags and boxes, #10 cans, and smaller #2.5 cans. The 500 pounds can be met by an individual or by organizing a group order.</t>
  </si>
  <si>
    <t>Freeze-dried items from Thrive Life are available at case pricing but must be ordered as a complete case on the spreadsheet.  Feel free to break</t>
  </si>
  <si>
    <t>it apart into individual cans if you are organizing a group order, but have one person order the case under themselves.</t>
  </si>
  <si>
    <t>DEADLINES</t>
  </si>
  <si>
    <r>
      <rPr>
        <rFont val="Calibri"/>
        <color rgb="FF000000"/>
        <sz val="11.0"/>
      </rPr>
      <t>Deadline to turn in individual orders to me is:</t>
    </r>
    <r>
      <rPr>
        <rFont val="Calibri"/>
        <b/>
        <color rgb="FFFF0000"/>
        <sz val="11.0"/>
      </rPr>
      <t xml:space="preserve"> </t>
    </r>
    <r>
      <rPr>
        <rFont val="Calibri"/>
        <b/>
        <color rgb="FFFF0000"/>
        <sz val="12.0"/>
      </rPr>
      <t>April 16, 2022</t>
    </r>
  </si>
  <si>
    <r>
      <rPr>
        <rFont val="Calibri"/>
        <color rgb="FF000000"/>
        <sz val="11.0"/>
      </rPr>
      <t>Deadline to turn in all group order forms to me is:</t>
    </r>
    <r>
      <rPr>
        <rFont val="Calibri"/>
        <b/>
        <color rgb="FFFF0000"/>
        <sz val="11.0"/>
      </rPr>
      <t xml:space="preserve"> </t>
    </r>
    <r>
      <rPr>
        <rFont val="Calibri"/>
        <b/>
        <color rgb="FFFF0000"/>
        <sz val="12.0"/>
      </rPr>
      <t>April 16, 2022</t>
    </r>
  </si>
  <si>
    <r>
      <rPr>
        <rFont val="Calibri"/>
        <color rgb="FF000000"/>
        <sz val="11.0"/>
      </rPr>
      <t xml:space="preserve">All money must be to me by </t>
    </r>
    <r>
      <rPr>
        <rFont val="Calibri"/>
        <b/>
        <color rgb="FFFF0000"/>
        <sz val="12.0"/>
      </rPr>
      <t>April 23, 2022 (or post-marked by April 16, 2022)</t>
    </r>
  </si>
  <si>
    <t xml:space="preserve">Please follow the deadlines that your Group Leader gives to you! </t>
  </si>
  <si>
    <t xml:space="preserve">**Please be prompt in turning in your orders and payments. If you miss the order deadline, you will need to wait for the Fall 2022 order. </t>
  </si>
  <si>
    <t>DELIVERY INFO</t>
  </si>
  <si>
    <t>These orders will be shipped LTL/Freight by a shipping company or come on a semi truck straight from Walton Feed, depending on the order size.</t>
  </si>
  <si>
    <t>Please indicate where you would like delivery on your order form.  Large group orders may choose to ship to a church parking lot and disburse</t>
  </si>
  <si>
    <t>orders from there.  I can work with you on best options once I receive your order.</t>
  </si>
  <si>
    <t xml:space="preserve">Anything ordered from Thrive or Food Storage Made Easy (some of the books, equipment, and water containers) will ship via UPS/FedEx </t>
  </si>
  <si>
    <t xml:space="preserve">and be shipped straight to your home.  Please indicate a home address for these items.  They will come in as they become available. </t>
  </si>
  <si>
    <t>DELIVERY TIMING</t>
  </si>
  <si>
    <t xml:space="preserve">Smaller orders may ship within 3-4 days, but larger orders may be delayed as long as 4-6 weeks. We will not know exact details of delivery until </t>
  </si>
  <si>
    <t xml:space="preserve">the group order has been processed and we know where we stand in line to receive our orders from Walton Feed. I will email regular updates </t>
  </si>
  <si>
    <t>and keep you informed on the status of our orders.  If anything goes out of stock you will be refunded for that item.</t>
  </si>
  <si>
    <t xml:space="preserve"> </t>
  </si>
  <si>
    <t>IMPORTANT NOTICES</t>
  </si>
  <si>
    <t>·All prices include shipping. We get discounted prices from Walton Feed's web prices, and group rate shipping too. The prices on this spreadsheet are the final shipped price.</t>
  </si>
  <si>
    <t>·Prices are subject to change without notice. With shipping prices and commodity prices being so unstable, I reserve the right to cancel orders and refund the money or give the option for the person ordering to pay extra to receive the items. I do not expect anything like this to happen, but don't want to risk losing money if the situation changes on me.</t>
  </si>
  <si>
    <r>
      <rPr>
        <rFont val="Calibri"/>
        <color theme="1"/>
        <sz val="11.0"/>
      </rPr>
      <t>·</t>
    </r>
    <r>
      <rPr>
        <rFont val="Calibri"/>
        <color rgb="FF000000"/>
        <sz val="11.0"/>
      </rPr>
      <t xml:space="preserve">Sometimes there are a few items that may be out of stock or simply not available when our orders are shipped. You will get a refund (or replacement) for anything that you do not receive from Walton Feed. </t>
    </r>
    <r>
      <rPr>
        <rFont val="Calibri"/>
        <color theme="1"/>
        <sz val="11.0"/>
      </rPr>
      <t xml:space="preserve">You (or your group leader) will need to report to me if anything was missing or damaged right away. If you wait more than 2 weeks, neither Walton Feed nor I will be responsible to refund or replace your items. </t>
    </r>
  </si>
  <si>
    <t>·From Walton Feed: Please be aware that due to the difference in elevation, the plastic buckets (Super Pail or SP) may arrive indented. This is not a problem as the product is sealed inside a mylar bag inside the bucket. To prevent future cracking from the indentation, you may remove the gasket lid and reshape the bucket by pushing out the sides (some people set another bucket inside the indented one to do this) and then replacing the gasket lid tightly. Since the product is inside the mylar bag, it will not be compromised and you will have the same shelf life as you would normally have had.</t>
  </si>
  <si>
    <t>· Occasionally the product weight will change slightly due to a new supplier of a specific item. So the can will have a different weight than is on the price list....like 47 oz instead of 48 oz. This is still the correct item and the correct amount of product. (Sometimes it can be just because of a typo.) I will not reimburse you for an ounce of the product, nor ask you to pay extra if you get an ounce more. This is a rare occurrence, but I need to mention it because there are those people. : )</t>
  </si>
  <si>
    <t>HOW TO PLACE AN ORDER</t>
  </si>
  <si>
    <r>
      <rPr>
        <rFont val="Calibri"/>
        <color rgb="FF000000"/>
        <sz val="11.0"/>
      </rPr>
      <t xml:space="preserve">Click the red </t>
    </r>
    <r>
      <rPr>
        <rFont val="Calibri"/>
        <b/>
        <color rgb="FFFF0000"/>
        <sz val="11.0"/>
      </rPr>
      <t xml:space="preserve">ORDER FORM </t>
    </r>
    <r>
      <rPr>
        <rFont val="Calibri"/>
        <color rgb="FF000000"/>
        <sz val="11.0"/>
      </rPr>
      <t xml:space="preserve">tab at the bottom of this page. Please fill out the spreadsheet with your contact information in the top left yellow section, </t>
    </r>
  </si>
  <si>
    <t xml:space="preserve">and then fill in your quantities under the Person 1 column. Then save the document to your computer. Next, open up an email, attach the file, and </t>
  </si>
  <si>
    <t>email it to me or to your group leader.  If you are using a google sheet please email a link to the sheet.</t>
  </si>
  <si>
    <t>PLEASE DO NOT CHANGE ANY TEXT FIELDS.  ONLY ENTER QUANTITIES ORDERED IN THE GRAY COLUMN AND YOUR CONTACT INFO.</t>
  </si>
  <si>
    <t>Group Leaders – please copy and paste everyone’s orders onto a Master Spreadsheet and email it in to me.</t>
  </si>
  <si>
    <t>PAYMENT OPTIONS</t>
  </si>
  <si>
    <r>
      <rPr>
        <rFont val="Calibri"/>
        <color theme="1"/>
        <sz val="11.0"/>
      </rPr>
      <t>·</t>
    </r>
    <r>
      <rPr>
        <rFont val="Calibri"/>
        <b/>
        <color theme="1"/>
        <sz val="11.0"/>
        <u/>
      </rPr>
      <t>CHECK/CASHIER'S CHECK</t>
    </r>
    <r>
      <rPr>
        <rFont val="Calibri"/>
        <color theme="1"/>
        <sz val="11.0"/>
      </rPr>
      <t xml:space="preserve">:  Please write </t>
    </r>
    <r>
      <rPr>
        <rFont val="Calibri"/>
        <b/>
        <color theme="1"/>
        <sz val="11.0"/>
      </rPr>
      <t>checks</t>
    </r>
    <r>
      <rPr>
        <rFont val="Calibri"/>
        <color theme="1"/>
        <sz val="11.0"/>
      </rPr>
      <t xml:space="preserve"> or cashier’s checks to Jodi Schroeder or to your Group Leader. Checks CANNOT be written to Walton Feed.</t>
    </r>
  </si>
  <si>
    <r>
      <rPr>
        <rFont val="Calibri"/>
        <b/>
        <color theme="1"/>
        <sz val="11.0"/>
      </rPr>
      <t xml:space="preserve">(If you have a group leader, please follow their instructions concerning payment!) </t>
    </r>
    <r>
      <rPr>
        <rFont val="Calibri"/>
        <color theme="1"/>
        <sz val="11.0"/>
      </rPr>
      <t xml:space="preserve">Mail to my address at bottom of this page. </t>
    </r>
  </si>
  <si>
    <t xml:space="preserve"> There is no need to overnight checks and please don't require a signature. I will email you once I receive the check so you know it arrived.</t>
  </si>
  <si>
    <r>
      <rPr>
        <rFont val="Calibri"/>
        <color theme="1"/>
        <sz val="11.0"/>
      </rPr>
      <t>·</t>
    </r>
    <r>
      <rPr>
        <rFont val="Calibri"/>
        <b/>
        <color theme="1"/>
        <sz val="11.0"/>
        <u/>
      </rPr>
      <t>PAYPAL</t>
    </r>
    <r>
      <rPr>
        <rFont val="Calibri"/>
        <color theme="1"/>
        <sz val="11.0"/>
      </rPr>
      <t xml:space="preserve"> payments can be sent to jodi321@hotmail.com Make sure to click "Sending to a Friend" so I am not charged a fee. If you send it where I </t>
    </r>
  </si>
  <si>
    <t xml:space="preserve">am charged a fee, I will refund the payment and you will need to resend the payment without a fee. </t>
  </si>
  <si>
    <t xml:space="preserve">Please add your name and group (or city and state) to the notes so I can easily locate your order and mark you as paid. </t>
  </si>
  <si>
    <r>
      <rPr>
        <rFont val="Calibri"/>
        <color theme="1"/>
        <sz val="11.0"/>
      </rPr>
      <t>·</t>
    </r>
    <r>
      <rPr>
        <rFont val="Calibri"/>
        <b/>
        <color theme="1"/>
        <sz val="11.0"/>
        <u/>
      </rPr>
      <t>CREDIT CARDS/DEBIT CARDS</t>
    </r>
    <r>
      <rPr>
        <rFont val="Calibri"/>
        <color theme="1"/>
        <sz val="11.0"/>
      </rPr>
      <t xml:space="preserve"> are accepted through Paypal. Paypal will charge you a fee if you use your credit card, and sometimes there is no fee</t>
    </r>
  </si>
  <si>
    <t xml:space="preserve"> with a debit card or drafting from your bank account.</t>
  </si>
  <si>
    <r>
      <rPr>
        <rFont val="Calibri"/>
        <color theme="1"/>
        <sz val="11.0"/>
      </rPr>
      <t>·</t>
    </r>
    <r>
      <rPr>
        <rFont val="Calibri"/>
        <b/>
        <color theme="1"/>
        <sz val="11.0"/>
        <u/>
      </rPr>
      <t>VENMO</t>
    </r>
    <r>
      <rPr>
        <rFont val="Calibri"/>
        <b/>
        <color theme="1"/>
        <sz val="11.0"/>
      </rPr>
      <t xml:space="preserve"> -</t>
    </r>
    <r>
      <rPr>
        <rFont val="Calibri"/>
        <color theme="1"/>
        <sz val="11.0"/>
      </rPr>
      <t xml:space="preserve"> I do have a Venmo account, but they are super strict about their User Agreement and do not want people paying for goods and services. </t>
    </r>
  </si>
  <si>
    <t xml:space="preserve">If you need to pay by Venmo, contact me for my username, and when you make a payment just type your city and state for the comments. </t>
  </si>
  <si>
    <t xml:space="preserve">And you need to agree to be responsible for the money if Venmo decides to hold the funds. I've never had a problem, but I know others who have. </t>
  </si>
  <si>
    <t xml:space="preserve">I would definitely not send a large amount through Venmo. </t>
  </si>
  <si>
    <t>GROUP LEADERS</t>
  </si>
  <si>
    <t>If you would like to be a group leader for your area, please let me know. This is a great option for extended families, church groups / wards / stakes, etc.</t>
  </si>
  <si>
    <t>To qualify as a group order you simply need to meet the 500 pound minimum from Walton Feed and have more than one individual ordering.</t>
  </si>
  <si>
    <t>Group leaders will receive a thank-you gift based on the total value of the order.  I appreciate you helping to make your community more prepared!</t>
  </si>
  <si>
    <t>Here’s what you will do if you are a group leader:</t>
  </si>
  <si>
    <r>
      <rPr>
        <rFont val="Calibri"/>
        <color theme="1"/>
        <sz val="11.0"/>
      </rPr>
      <t>·</t>
    </r>
    <r>
      <rPr>
        <rFont val="Calibri"/>
        <color rgb="FF000000"/>
        <sz val="11.0"/>
      </rPr>
      <t>Help spread the word about the order in your area.</t>
    </r>
  </si>
  <si>
    <t xml:space="preserve">·Gather orders from individuals by email and spreadsheets and compile them onto one master spreadsheet. (Just copy and paste each order onto the </t>
  </si>
  <si>
    <t xml:space="preserve">spreadsheet. Do not manually type them in!) </t>
  </si>
  <si>
    <t>·Collect payments from individuals and send ONE payment to me for the entire order (by April 23)</t>
  </si>
  <si>
    <t xml:space="preserve">·Be the point person to receive all communications and updates for your group and share them with the group. </t>
  </si>
  <si>
    <r>
      <rPr>
        <rFont val="Calibri"/>
        <color theme="1"/>
        <sz val="11.0"/>
      </rPr>
      <t>·</t>
    </r>
    <r>
      <rPr>
        <rFont val="Calibri"/>
        <color rgb="FF000000"/>
        <sz val="11.0"/>
      </rPr>
      <t xml:space="preserve">Help coordinate and manage delivery, communicate delivery info to group, and report any missing items to me for refunds. </t>
    </r>
  </si>
  <si>
    <t>COLORED TABS BELOW</t>
  </si>
  <si>
    <t xml:space="preserve">Please notice the colored tabs below. </t>
  </si>
  <si>
    <r>
      <rPr>
        <rFont val="Calibri"/>
        <color theme="1"/>
        <sz val="11.0"/>
      </rPr>
      <t>·</t>
    </r>
    <r>
      <rPr>
        <rFont val="Calibri"/>
        <color rgb="FF000000"/>
        <sz val="11.0"/>
      </rPr>
      <t>The green</t>
    </r>
    <r>
      <rPr>
        <rFont val="Calibri"/>
        <b/>
        <color rgb="FF00B050"/>
        <sz val="11.0"/>
      </rPr>
      <t xml:space="preserve"> ORDERING INFO</t>
    </r>
    <r>
      <rPr>
        <rFont val="Calibri"/>
        <color rgb="FF00B050"/>
        <sz val="11.0"/>
      </rPr>
      <t xml:space="preserve"> </t>
    </r>
    <r>
      <rPr>
        <rFont val="Calibri"/>
        <color rgb="FF000000"/>
        <sz val="11.0"/>
      </rPr>
      <t>tab is this page that you are reading.</t>
    </r>
  </si>
  <si>
    <r>
      <rPr>
        <rFont val="Calibri"/>
        <color theme="1"/>
        <sz val="11.0"/>
      </rPr>
      <t>·</t>
    </r>
    <r>
      <rPr>
        <rFont val="Calibri"/>
        <color rgb="FF000000"/>
        <sz val="11.0"/>
      </rPr>
      <t xml:space="preserve">The red </t>
    </r>
    <r>
      <rPr>
        <rFont val="Calibri"/>
        <b/>
        <color rgb="FFFF0000"/>
        <sz val="11.0"/>
      </rPr>
      <t>ORDER FORM</t>
    </r>
    <r>
      <rPr>
        <rFont val="Calibri"/>
        <color rgb="FFFF0000"/>
        <sz val="11.0"/>
      </rPr>
      <t xml:space="preserve"> </t>
    </r>
    <r>
      <rPr>
        <rFont val="Calibri"/>
        <color rgb="FF000000"/>
        <sz val="11.0"/>
      </rPr>
      <t>tab is the price list where you order by typing in your contact info and your quantities.</t>
    </r>
  </si>
  <si>
    <r>
      <rPr>
        <rFont val="Calibri"/>
        <color theme="1"/>
        <sz val="11.0"/>
      </rPr>
      <t xml:space="preserve">·The blue </t>
    </r>
    <r>
      <rPr>
        <rFont val="Calibri"/>
        <b/>
        <color rgb="FF0070C0"/>
        <sz val="11.0"/>
      </rPr>
      <t>FOOD STORAGE CALCULATOR</t>
    </r>
    <r>
      <rPr>
        <rFont val="Calibri"/>
        <color rgb="FF0070C0"/>
        <sz val="11.0"/>
      </rPr>
      <t xml:space="preserve"> </t>
    </r>
    <r>
      <rPr>
        <rFont val="Calibri"/>
        <color theme="1"/>
        <sz val="11.0"/>
      </rPr>
      <t>tab is a spreadsheet I created to help you calculate how much food your family needs for a one year supply</t>
    </r>
  </si>
  <si>
    <t xml:space="preserve">Please let me know if you have any questions. I am happy to help however is needed! </t>
  </si>
  <si>
    <t xml:space="preserve">Thanks so much! </t>
  </si>
  <si>
    <t xml:space="preserve">Jodi Weiss Schroeder : ) </t>
  </si>
  <si>
    <t>PO Box 421</t>
  </si>
  <si>
    <t>East Petersburg, PA  17520</t>
  </si>
  <si>
    <t>info@foodstoragemadeeasy.net</t>
  </si>
  <si>
    <t>(717) 788-3663 (text-only number)</t>
  </si>
  <si>
    <r>
      <rPr>
        <rFont val="Arial"/>
        <b/>
        <color theme="1"/>
        <sz val="12.0"/>
      </rPr>
      <t>2022 SPRING Order -</t>
    </r>
    <r>
      <rPr>
        <rFont val="Arial"/>
        <b/>
        <color theme="1"/>
        <sz val="10.0"/>
      </rPr>
      <t xml:space="preserve"> Orders due to me April 16th. Money due to me April 23rd.             </t>
    </r>
  </si>
  <si>
    <t>If you are an individual ordering, put your quantites in this column.</t>
  </si>
  <si>
    <t>Group leaders - copy and paste orders into these columns. Include contact info of person</t>
  </si>
  <si>
    <t>Type Name AND Phone Number Here:</t>
  </si>
  <si>
    <t>Person 1</t>
  </si>
  <si>
    <t>Person 2</t>
  </si>
  <si>
    <t>Person 3</t>
  </si>
  <si>
    <t>Person 4</t>
  </si>
  <si>
    <t>Person 5</t>
  </si>
  <si>
    <t>Person 6</t>
  </si>
  <si>
    <t>Person 7</t>
  </si>
  <si>
    <t>Person 8</t>
  </si>
  <si>
    <t>Person 9</t>
  </si>
  <si>
    <t>Person 10</t>
  </si>
  <si>
    <t>Person 11</t>
  </si>
  <si>
    <t>Person 12</t>
  </si>
  <si>
    <t>Person 13</t>
  </si>
  <si>
    <t>Person 14</t>
  </si>
  <si>
    <t>Person 15</t>
  </si>
  <si>
    <t>Person 16</t>
  </si>
  <si>
    <t>Person 17</t>
  </si>
  <si>
    <t>Person 18</t>
  </si>
  <si>
    <t>Person 19</t>
  </si>
  <si>
    <t>Person 20</t>
  </si>
  <si>
    <t>Person 21</t>
  </si>
  <si>
    <t>Person 22</t>
  </si>
  <si>
    <t>Person 23</t>
  </si>
  <si>
    <t>Person 24</t>
  </si>
  <si>
    <t>Person 25</t>
  </si>
  <si>
    <t>Person 26</t>
  </si>
  <si>
    <t>Person 27</t>
  </si>
  <si>
    <t>Person 28</t>
  </si>
  <si>
    <t>Person 29</t>
  </si>
  <si>
    <t>Person 30</t>
  </si>
  <si>
    <t>Group or Stake Name (can just be your location):</t>
  </si>
  <si>
    <t>Phone</t>
  </si>
  <si>
    <t>phone</t>
  </si>
  <si>
    <t xml:space="preserve">phone </t>
  </si>
  <si>
    <t>Email Address:</t>
  </si>
  <si>
    <t>Email</t>
  </si>
  <si>
    <t>Home Address (for Thrive and other items):</t>
  </si>
  <si>
    <t>Shipping Address (for bulk order):</t>
  </si>
  <si>
    <t>Prices are discounted from Walton Feed's web prices or Thrive Life web prices, and then</t>
  </si>
  <si>
    <t>If you are using this in Google Sheets, click "FILE" and make a copy! Do not type on this shared document.</t>
  </si>
  <si>
    <t>discounted shipping is added in. This is the final shipped price.</t>
  </si>
  <si>
    <t>total</t>
  </si>
  <si>
    <t>price</t>
  </si>
  <si>
    <t>Lids, Mylar Bags, Oxygen Absorbers, etc.</t>
  </si>
  <si>
    <t>I080</t>
  </si>
  <si>
    <t>Gamma Seal Lid, White</t>
  </si>
  <si>
    <t>I081</t>
  </si>
  <si>
    <t>Gamma Seal Lid, Red</t>
  </si>
  <si>
    <t>I082</t>
  </si>
  <si>
    <t>Gamma Seal Lid, Blue</t>
  </si>
  <si>
    <t>I083</t>
  </si>
  <si>
    <t>Gamma Seal Lid, Orange</t>
  </si>
  <si>
    <t>I084</t>
  </si>
  <si>
    <t>Gamma Seal Lid, Yellow</t>
  </si>
  <si>
    <t>I128</t>
  </si>
  <si>
    <t>Gamma Seal Lid, Black</t>
  </si>
  <si>
    <t>P048</t>
  </si>
  <si>
    <r>
      <rPr>
        <rFont val="Times New Roman"/>
        <color theme="1"/>
        <sz val="8.0"/>
      </rPr>
      <t xml:space="preserve">Oxygen Absorbers </t>
    </r>
    <r>
      <rPr>
        <rFont val="Times New Roman"/>
        <b/>
        <color theme="1"/>
        <sz val="8.0"/>
      </rPr>
      <t>200cc (50 per bag)</t>
    </r>
    <r>
      <rPr>
        <rFont val="Times New Roman"/>
        <color theme="1"/>
        <sz val="8.0"/>
      </rPr>
      <t xml:space="preserve"> for cans or mylar bags</t>
    </r>
  </si>
  <si>
    <t>P041</t>
  </si>
  <si>
    <r>
      <rPr>
        <rFont val="Times New Roman"/>
        <color theme="1"/>
        <sz val="8.0"/>
      </rPr>
      <t xml:space="preserve">Oxygen Absorbers </t>
    </r>
    <r>
      <rPr>
        <rFont val="Times New Roman"/>
        <b/>
        <color theme="1"/>
        <sz val="8.0"/>
      </rPr>
      <t>Z500 (50 per bag)</t>
    </r>
    <r>
      <rPr>
        <rFont val="Times New Roman"/>
        <color theme="1"/>
        <sz val="8.0"/>
      </rPr>
      <t xml:space="preserve"> for buckets</t>
    </r>
  </si>
  <si>
    <t>F015</t>
  </si>
  <si>
    <t>Mylar Bag (metal) 20in x 30in - fits 6 gallon buckets</t>
  </si>
  <si>
    <t>F016</t>
  </si>
  <si>
    <t>Mylar Bag (metal) w/ zip lock 20in x 29in - fits 6 gallon buckets</t>
  </si>
  <si>
    <t>F018</t>
  </si>
  <si>
    <t xml:space="preserve">Mylar Bag (metal) w/ zip lock, 10.5 in x 17.5 </t>
  </si>
  <si>
    <t>F085</t>
  </si>
  <si>
    <t>Mylar Bag (metal) w/zip lock 6.5 in x 10.5</t>
  </si>
  <si>
    <t>Grains (bulk bags or super pails)</t>
  </si>
  <si>
    <t>B004</t>
  </si>
  <si>
    <t>Flour, All Purpose 50 lb bag</t>
  </si>
  <si>
    <t>E075</t>
  </si>
  <si>
    <t>Flour, All Purpose 31 lb Super Pail</t>
  </si>
  <si>
    <t>A083</t>
  </si>
  <si>
    <t>Oats, rolled quick 25 lb bag</t>
  </si>
  <si>
    <t>E050</t>
  </si>
  <si>
    <t>Oats, rolled quick 19 lb Super Pail</t>
  </si>
  <si>
    <t>A084</t>
  </si>
  <si>
    <t>Oats, rolled regular 25 lb bag</t>
  </si>
  <si>
    <t>E051</t>
  </si>
  <si>
    <t>Oats, rolled regular 20 lb Super Pail</t>
  </si>
  <si>
    <t>A070</t>
  </si>
  <si>
    <t>Popcorn, Yellow 50 lb bag</t>
  </si>
  <si>
    <t>E046</t>
  </si>
  <si>
    <t>Popcorn, yellow 38 lb Super Pail</t>
  </si>
  <si>
    <t>A073</t>
  </si>
  <si>
    <t>Rice, Brown 25 lb bag</t>
  </si>
  <si>
    <t>E047</t>
  </si>
  <si>
    <t>Rice, Brown, long 35 lb Super Pail</t>
  </si>
  <si>
    <t>A071</t>
  </si>
  <si>
    <t>Rice, White, long 25 lb bag</t>
  </si>
  <si>
    <t>E048</t>
  </si>
  <si>
    <t>Rice, White, long 36 lb Super Pail</t>
  </si>
  <si>
    <t>W002</t>
  </si>
  <si>
    <r>
      <rPr>
        <rFont val="Times New Roman"/>
        <color theme="1"/>
        <sz val="8.0"/>
      </rPr>
      <t xml:space="preserve">Wheat, Hard </t>
    </r>
    <r>
      <rPr>
        <rFont val="Times New Roman"/>
        <b/>
        <color theme="1"/>
        <sz val="8.0"/>
      </rPr>
      <t>RED</t>
    </r>
    <r>
      <rPr>
        <rFont val="Times New Roman"/>
        <color theme="1"/>
        <sz val="8.0"/>
      </rPr>
      <t xml:space="preserve"> 25 lb Double Plastic Bag</t>
    </r>
  </si>
  <si>
    <t>W003</t>
  </si>
  <si>
    <r>
      <rPr>
        <rFont val="Times New Roman"/>
        <color theme="1"/>
        <sz val="8.0"/>
      </rPr>
      <t xml:space="preserve">Wheat, Hard </t>
    </r>
    <r>
      <rPr>
        <rFont val="Times New Roman"/>
        <b/>
        <color theme="1"/>
        <sz val="8.0"/>
      </rPr>
      <t>RED</t>
    </r>
    <r>
      <rPr>
        <rFont val="Times New Roman"/>
        <color theme="1"/>
        <sz val="8.0"/>
      </rPr>
      <t xml:space="preserve"> 50 lb Double Plastic Bag</t>
    </r>
  </si>
  <si>
    <t>W007</t>
  </si>
  <si>
    <r>
      <rPr>
        <rFont val="Times New Roman"/>
        <color theme="1"/>
        <sz val="8.0"/>
      </rPr>
      <t xml:space="preserve">Wheat, Hard </t>
    </r>
    <r>
      <rPr>
        <rFont val="Times New Roman"/>
        <b/>
        <color theme="1"/>
        <sz val="8.0"/>
      </rPr>
      <t>RED</t>
    </r>
    <r>
      <rPr>
        <rFont val="Times New Roman"/>
        <color theme="1"/>
        <sz val="8.0"/>
      </rPr>
      <t xml:space="preserve">  36 lb Super Pail</t>
    </r>
  </si>
  <si>
    <t>W030</t>
  </si>
  <si>
    <r>
      <rPr>
        <rFont val="Times New Roman"/>
        <color theme="1"/>
        <sz val="8.0"/>
      </rPr>
      <t xml:space="preserve">Wheat, Hard </t>
    </r>
    <r>
      <rPr>
        <rFont val="Times New Roman"/>
        <b/>
        <color theme="1"/>
        <sz val="8.0"/>
      </rPr>
      <t>WHITE</t>
    </r>
    <r>
      <rPr>
        <rFont val="Times New Roman"/>
        <color theme="1"/>
        <sz val="8.0"/>
      </rPr>
      <t xml:space="preserve"> 25 lb Double Plastic Bag</t>
    </r>
  </si>
  <si>
    <t>W032</t>
  </si>
  <si>
    <r>
      <rPr>
        <rFont val="Times New Roman"/>
        <color theme="1"/>
        <sz val="8.0"/>
      </rPr>
      <t xml:space="preserve">Wheat, Hard </t>
    </r>
    <r>
      <rPr>
        <rFont val="Times New Roman"/>
        <b/>
        <color theme="1"/>
        <sz val="8.0"/>
      </rPr>
      <t>WHITE</t>
    </r>
    <r>
      <rPr>
        <rFont val="Times New Roman"/>
        <color theme="1"/>
        <sz val="8.0"/>
      </rPr>
      <t xml:space="preserve"> 50 lb Double Plastic Bag</t>
    </r>
  </si>
  <si>
    <t>W034</t>
  </si>
  <si>
    <r>
      <rPr>
        <rFont val="Times New Roman"/>
        <color theme="1"/>
        <sz val="8.0"/>
      </rPr>
      <t xml:space="preserve">Wheat, Hard </t>
    </r>
    <r>
      <rPr>
        <rFont val="Times New Roman"/>
        <b/>
        <color theme="1"/>
        <sz val="8.0"/>
      </rPr>
      <t xml:space="preserve">WHITE </t>
    </r>
    <r>
      <rPr>
        <rFont val="Times New Roman"/>
        <color theme="1"/>
        <sz val="8.0"/>
      </rPr>
      <t xml:space="preserve"> 36 lb Super Pail</t>
    </r>
  </si>
  <si>
    <t>Beans/Legumes (bulk bags or super pails)</t>
  </si>
  <si>
    <t>A003</t>
  </si>
  <si>
    <t>16 Bean Mix 25 lb bag</t>
  </si>
  <si>
    <t>E002</t>
  </si>
  <si>
    <t>16 Bean Mix 35 lb Super Pail</t>
  </si>
  <si>
    <t>A004</t>
  </si>
  <si>
    <t>Black Turtle Beans 25 lb bag</t>
  </si>
  <si>
    <t>E003</t>
  </si>
  <si>
    <t>Black Turtle Beans 35 lb Super Pail</t>
  </si>
  <si>
    <t>A020</t>
  </si>
  <si>
    <t>Pinto Beans 25 lb bag</t>
  </si>
  <si>
    <t>E010</t>
  </si>
  <si>
    <t>Pinto Beans 34 lb Super Pail</t>
  </si>
  <si>
    <t>A022</t>
  </si>
  <si>
    <t>Small White Beans (Navy), Small 25 lb bag</t>
  </si>
  <si>
    <t>E012</t>
  </si>
  <si>
    <t>Small White Beans (Navy) 36 lb Super Pail</t>
  </si>
  <si>
    <t>A066</t>
  </si>
  <si>
    <t>Red Lentils 25 lb bag</t>
  </si>
  <si>
    <t>E042</t>
  </si>
  <si>
    <t>Red Lentils 36 lb Super Pail</t>
  </si>
  <si>
    <t>A028</t>
  </si>
  <si>
    <t>Split Peas, green 25 lb bag</t>
  </si>
  <si>
    <t>E055</t>
  </si>
  <si>
    <t>Split Peas, green 37 lb Super Pail</t>
  </si>
  <si>
    <t>Baking Ingredients</t>
  </si>
  <si>
    <t>G079</t>
  </si>
  <si>
    <t>Baking Soda 32 oz #2.5 can</t>
  </si>
  <si>
    <t>U035</t>
  </si>
  <si>
    <t>Baking Powder 30 oz #2.5 can</t>
  </si>
  <si>
    <t>J125</t>
  </si>
  <si>
    <r>
      <rPr>
        <rFont val="&quot;Times New Roman&quot;"/>
        <color theme="1"/>
        <sz val="8.0"/>
      </rPr>
      <t>Eggs, Ova Easy 36 oz #10 can</t>
    </r>
    <r>
      <rPr>
        <rFont val="&quot;Times New Roman&quot;"/>
        <i/>
        <color theme="1"/>
        <sz val="8.0"/>
      </rPr>
      <t xml:space="preserve"> (scrambled egg mix, can be used for baking or just eating)</t>
    </r>
  </si>
  <si>
    <t>P007</t>
  </si>
  <si>
    <t>Honey, 45 lb bucket</t>
  </si>
  <si>
    <t>P012</t>
  </si>
  <si>
    <r>
      <rPr>
        <rFont val="Times New Roman"/>
        <color theme="1"/>
        <sz val="8.0"/>
      </rPr>
      <t xml:space="preserve">Milk, </t>
    </r>
    <r>
      <rPr>
        <rFont val="Times New Roman"/>
        <b/>
        <color theme="1"/>
        <sz val="8.0"/>
      </rPr>
      <t>instant</t>
    </r>
    <r>
      <rPr>
        <rFont val="Times New Roman"/>
        <color theme="1"/>
        <sz val="8.0"/>
      </rPr>
      <t>, non fat 55 lb bag</t>
    </r>
  </si>
  <si>
    <t>Y004</t>
  </si>
  <si>
    <r>
      <rPr>
        <rFont val="Times New Roman"/>
        <color theme="1"/>
        <sz val="8.0"/>
      </rPr>
      <t xml:space="preserve">Milk, </t>
    </r>
    <r>
      <rPr>
        <rFont val="Times New Roman"/>
        <b/>
        <color theme="1"/>
        <sz val="8.0"/>
      </rPr>
      <t>instant</t>
    </r>
    <r>
      <rPr>
        <rFont val="Times New Roman"/>
        <color theme="1"/>
        <sz val="8.0"/>
      </rPr>
      <t>, non-fat 25 lb Super Pail</t>
    </r>
  </si>
  <si>
    <t>P011</t>
  </si>
  <si>
    <r>
      <rPr>
        <rFont val="Times New Roman"/>
        <color theme="1"/>
        <sz val="8.0"/>
      </rPr>
      <t xml:space="preserve">Milk, </t>
    </r>
    <r>
      <rPr>
        <rFont val="Times New Roman"/>
        <b/>
        <color theme="1"/>
        <sz val="8.0"/>
      </rPr>
      <t>regular</t>
    </r>
    <r>
      <rPr>
        <rFont val="Times New Roman"/>
        <color theme="1"/>
        <sz val="8.0"/>
      </rPr>
      <t>, non fat 55 lb bag</t>
    </r>
  </si>
  <si>
    <t>Y005</t>
  </si>
  <si>
    <r>
      <rPr>
        <rFont val="Times New Roman"/>
        <color theme="1"/>
        <sz val="8.0"/>
      </rPr>
      <t xml:space="preserve">Milk, </t>
    </r>
    <r>
      <rPr>
        <rFont val="Times New Roman"/>
        <b/>
        <color theme="1"/>
        <sz val="8.0"/>
      </rPr>
      <t>regular</t>
    </r>
    <r>
      <rPr>
        <rFont val="Times New Roman"/>
        <color theme="1"/>
        <sz val="8.0"/>
      </rPr>
      <t>, non-fat 28 lb Super Pail</t>
    </r>
  </si>
  <si>
    <t>B070</t>
  </si>
  <si>
    <t>Salt, Iodized 25 lb bag</t>
  </si>
  <si>
    <t>K092</t>
  </si>
  <si>
    <t>Salt, Iodized 8 lbs #10 can</t>
  </si>
  <si>
    <t>Y013</t>
  </si>
  <si>
    <t>Sugar, White  37 lb Super Pail</t>
  </si>
  <si>
    <t>N012</t>
  </si>
  <si>
    <t>Yeast, Saf Instant CASE - 1 lb pkt</t>
  </si>
  <si>
    <t>N016</t>
  </si>
  <si>
    <t>Yeast, Saf Instant CASE - 20 packs</t>
  </si>
  <si>
    <t>Bulk Tomato Powder</t>
  </si>
  <si>
    <t>L021</t>
  </si>
  <si>
    <t>Tomato Powder 15 lb bag in a box</t>
  </si>
  <si>
    <t>I025</t>
  </si>
  <si>
    <t>Tomato Powder 5 lbs #10 can</t>
  </si>
  <si>
    <r>
      <rPr>
        <rFont val="Times New Roman"/>
        <b/>
        <color theme="1"/>
        <sz val="10.0"/>
      </rPr>
      <t xml:space="preserve">Mountain House </t>
    </r>
    <r>
      <rPr>
        <rFont val="Times New Roman"/>
        <b/>
        <i/>
        <color theme="1"/>
        <sz val="10.0"/>
      </rPr>
      <t>Freeze Dried</t>
    </r>
    <r>
      <rPr>
        <rFont val="Times New Roman"/>
        <b/>
        <color theme="1"/>
        <sz val="10.0"/>
      </rPr>
      <t xml:space="preserve"> Pouches - just add hot water</t>
    </r>
  </si>
  <si>
    <t>Number of servings inside the ( ).</t>
  </si>
  <si>
    <t>M400</t>
  </si>
  <si>
    <t>Beef Stew (2.5)</t>
  </si>
  <si>
    <t>M101</t>
  </si>
  <si>
    <t>Beef Stroganoff (2.5)</t>
  </si>
  <si>
    <t>M204</t>
  </si>
  <si>
    <t>Chicken Breast (grilled) w/ Mashed Potatoes (2)</t>
  </si>
  <si>
    <t>M203</t>
  </si>
  <si>
    <t>Chicken Teriyaki w/ Rice (2.5)</t>
  </si>
  <si>
    <t>M103</t>
  </si>
  <si>
    <t>Chili Mac (2)</t>
  </si>
  <si>
    <t>M104</t>
  </si>
  <si>
    <t>Lasagna w/ Meat Sauce Pro Pak (2)</t>
  </si>
  <si>
    <t>M206</t>
  </si>
  <si>
    <t>Macaroni and Cheese (2)</t>
  </si>
  <si>
    <t>M105</t>
  </si>
  <si>
    <t>Pasta Primavera (vegetable) (1)</t>
  </si>
  <si>
    <t>M209</t>
  </si>
  <si>
    <t>Rice and Chicken (2)</t>
  </si>
  <si>
    <t>M107</t>
  </si>
  <si>
    <t>Spaghetti w/ Meat Sauce (2.5)</t>
  </si>
  <si>
    <t>M108</t>
  </si>
  <si>
    <t>Granola w/ Blueberries and Milk (1)</t>
  </si>
  <si>
    <t>M117</t>
  </si>
  <si>
    <t>Scrambled Eggs with Bacon (1)</t>
  </si>
  <si>
    <t>Sprouting Supplies</t>
  </si>
  <si>
    <r>
      <rPr>
        <rFont val="Times New Roman"/>
        <b/>
        <color theme="1"/>
        <sz val="8.0"/>
      </rPr>
      <t xml:space="preserve">Sprouting Mix </t>
    </r>
    <r>
      <rPr>
        <rFont val="Times New Roman"/>
        <b val="0"/>
        <color theme="1"/>
        <sz val="8.0"/>
      </rPr>
      <t>(Packed in Foil Metal Bags)</t>
    </r>
  </si>
  <si>
    <t>Q011</t>
  </si>
  <si>
    <t xml:space="preserve">Sprouting Mix 1.5 lb </t>
  </si>
  <si>
    <t>Q012</t>
  </si>
  <si>
    <t>Sprouting Mix 5 lb</t>
  </si>
  <si>
    <t>This is a mixture of Hard Red Wheat, Hard White Wheat, Soft Wheat, Adzuki Beans, Whole Green Peas, Mung Beans, Triticale, Spelt, Red Lentils, Lentils</t>
  </si>
  <si>
    <t>ALL ITEMS BELOW THIS LINE DO NOT COUNT TOWARDS THE 500 POUND WEIGHT MINIMUM</t>
  </si>
  <si>
    <t>Thrive Life Freeze Dried Products (FD) - Will ship directly from Thrive</t>
  </si>
  <si>
    <t>Freeze Dried Products in cases of 6 #10 (gallon) cans or 10 #2.5 (quart) cans - 25 year shelf life</t>
  </si>
  <si>
    <t>FD01</t>
  </si>
  <si>
    <t>FD Raspberries #10 cans - 1 case (6 cans)</t>
  </si>
  <si>
    <t>FD02</t>
  </si>
  <si>
    <t>FD Raspberries #2.5 cans - 1 case (10 cans)</t>
  </si>
  <si>
    <t>FD03</t>
  </si>
  <si>
    <t>FD Sweet Corn #10 cans - 1 case (6 cans)</t>
  </si>
  <si>
    <t>FD04</t>
  </si>
  <si>
    <t>FD Sweet Corn #2.5 cans - 1 case (10 cans)</t>
  </si>
  <si>
    <t>FD05</t>
  </si>
  <si>
    <t>FD Onion Slices #10 cans - 1 case (6 cans)</t>
  </si>
  <si>
    <t>FD06</t>
  </si>
  <si>
    <t>FD Onion Slices #2.5 cans - 1 case (10 cans)</t>
  </si>
  <si>
    <t>FD07</t>
  </si>
  <si>
    <t>FD Red Bell Peppers #10 cans - 1 case (6 cans)</t>
  </si>
  <si>
    <t>FD08</t>
  </si>
  <si>
    <t>FD Red Bell Peppers #2.5 cans - 1 case (10 cans)</t>
  </si>
  <si>
    <t>FD09</t>
  </si>
  <si>
    <t>FD Cheddar Cheese #10 cans - 1 case (6 cans)</t>
  </si>
  <si>
    <t>FD10</t>
  </si>
  <si>
    <t>FD Cheddar Cheese #2.5 cans - 1 case (10 cans)</t>
  </si>
  <si>
    <t>FD11</t>
  </si>
  <si>
    <t>FD Ground Beef #10 cans - 1 case (6 cans)</t>
  </si>
  <si>
    <t>FD12</t>
  </si>
  <si>
    <t>FD Ground Beef #2.5 cans - 1 case (10 cans)</t>
  </si>
  <si>
    <t>FD13</t>
  </si>
  <si>
    <t>FD Chopped Chicken #10 cans - 1 case (6 cans)</t>
  </si>
  <si>
    <t>FD14</t>
  </si>
  <si>
    <t>FD Chopped Chicken  #2.5 cans - 1 case (10 cans)</t>
  </si>
  <si>
    <t>Individuals can combine orders to add up to a case but one person will need to put it into their individual order as they are shipped in complete cases.</t>
  </si>
  <si>
    <t>Preparedness Books</t>
  </si>
  <si>
    <t>BK01</t>
  </si>
  <si>
    <t>Food Storage Made Easy - 3 Part Program (view details)</t>
  </si>
  <si>
    <t>BK02</t>
  </si>
  <si>
    <t>Meals in Minutes Cookbook - Full color</t>
  </si>
  <si>
    <t>BK03</t>
  </si>
  <si>
    <t>Meals in Minutes Cookbook - Black and White</t>
  </si>
  <si>
    <t>Equipment - These will be UPSed directly to your home</t>
  </si>
  <si>
    <t>70WM</t>
  </si>
  <si>
    <t>WonderMill Electric Grain Mill</t>
  </si>
  <si>
    <t>WJDEL</t>
  </si>
  <si>
    <t xml:space="preserve">Wonder Junior Deluxe Grain Mill </t>
  </si>
  <si>
    <t>Nutrimill Plus Electric Grain Mill</t>
  </si>
  <si>
    <t>6N10UC</t>
  </si>
  <si>
    <t>Bosch Universal Plus Mixer</t>
  </si>
  <si>
    <t>Bosch Bakers Pack - cake paddles, cookie paddles, bowl scraper, metal whip drive</t>
  </si>
  <si>
    <t>Water Storage</t>
  </si>
  <si>
    <t>WB4</t>
  </si>
  <si>
    <t>Water Bricks - 4 pack (holds 3.5 gallons each - 14 gallons total)</t>
  </si>
  <si>
    <t>WB10</t>
  </si>
  <si>
    <t xml:space="preserve">Water Bricks - 10 pack (holds 3.5 gallons each - 35 gallons total) </t>
  </si>
  <si>
    <t>WBS</t>
  </si>
  <si>
    <r>
      <rPr>
        <rFont val="Times New Roman"/>
        <color theme="1"/>
        <sz val="8.0"/>
      </rPr>
      <t xml:space="preserve">Water Brick Spigot </t>
    </r>
    <r>
      <rPr>
        <rFont val="Times New Roman"/>
        <i/>
        <color theme="1"/>
        <sz val="8.0"/>
      </rPr>
      <t>(replaces lid to easily get water out)</t>
    </r>
  </si>
  <si>
    <t>N014</t>
  </si>
  <si>
    <t>Poly Water Drum - Blue 5 gallon, square</t>
  </si>
  <si>
    <t>Items total</t>
  </si>
  <si>
    <t>This Spreadsheet Total</t>
  </si>
  <si>
    <t>Total Ship Weight (Walton Feed items only)</t>
  </si>
  <si>
    <r>
      <rPr>
        <rFont val="Arial"/>
        <b/>
        <i/>
        <color theme="1"/>
        <sz val="10.0"/>
        <u/>
      </rPr>
      <t xml:space="preserve">Group/Stake Leaders: </t>
    </r>
    <r>
      <rPr>
        <rFont val="Arial"/>
        <b/>
        <i/>
        <color theme="1"/>
        <sz val="10.0"/>
        <u/>
      </rPr>
      <t>Please submit your group order to me on this Spreadsheet.</t>
    </r>
  </si>
  <si>
    <r>
      <rPr>
        <rFont val="Arial"/>
        <b/>
        <color theme="1"/>
        <sz val="10.0"/>
        <u/>
      </rPr>
      <t xml:space="preserve">Individuals Bulk Orders:  </t>
    </r>
    <r>
      <rPr>
        <rFont val="Arial"/>
        <b/>
        <color theme="1"/>
        <sz val="10.0"/>
        <u/>
      </rPr>
      <t>Please submit your order to me on this spreadsheet (use person 1 column)</t>
    </r>
  </si>
  <si>
    <t>Make sure your walton feed items total 500 lbs to be eligible for the bulk rates (see total above)</t>
  </si>
  <si>
    <r>
      <rPr>
        <rFont val="Arial"/>
        <b/>
        <i/>
        <color theme="1"/>
        <sz val="10.0"/>
        <u/>
      </rPr>
      <t>All others:</t>
    </r>
    <r>
      <rPr>
        <rFont val="Arial"/>
        <b/>
        <i val="0"/>
        <color theme="1"/>
        <sz val="10.0"/>
        <u/>
      </rPr>
      <t xml:space="preserve"> Please submit your order to your Group/Stake Leader (use person 1 column)</t>
    </r>
  </si>
  <si>
    <t>Group leaders will combine orders into one spreadsheet for me and collect all payments.</t>
  </si>
  <si>
    <t>PLEASE SEND INDIVIDUAL PAYMENTS AND GROUP ORDER PAYMENTS TO:</t>
  </si>
  <si>
    <t>Jodi Weiss Schroeder</t>
  </si>
  <si>
    <t>East Petersburg, PA 17520</t>
  </si>
  <si>
    <t>Make checks payable to Jodi Schroeder and post-mark by April 16th.</t>
  </si>
  <si>
    <t>Paypal is accepted if you select "Send to a friend" (so I don't get charged a fee)</t>
  </si>
  <si>
    <t>Send to jodi321@hotmail.com and include your name and/or group or stake name</t>
  </si>
  <si>
    <t>Venmo is not preferred but you may contact me if you'd like to request to pay that way.</t>
  </si>
  <si>
    <t>Please contact me with any questions!</t>
  </si>
  <si>
    <t>Number of Adults</t>
  </si>
  <si>
    <t xml:space="preserve">  (add 1/2 for each child)</t>
  </si>
  <si>
    <t>Amount (per adult per year)</t>
  </si>
  <si>
    <t>Unit</t>
  </si>
  <si>
    <t>Total needed for family</t>
  </si>
  <si>
    <t>Have already stored</t>
  </si>
  <si>
    <t>Need to buy</t>
  </si>
  <si>
    <t>Grains (Total should be 300 lbs)</t>
  </si>
  <si>
    <t>Wheat*</t>
  </si>
  <si>
    <t>lbs</t>
  </si>
  <si>
    <t>Flour*</t>
  </si>
  <si>
    <t>Corn Meal</t>
  </si>
  <si>
    <t>Oats*</t>
  </si>
  <si>
    <t>Rice*</t>
  </si>
  <si>
    <t>Pasta</t>
  </si>
  <si>
    <t>Fats and Oils</t>
  </si>
  <si>
    <t>Vegetable Oil</t>
  </si>
  <si>
    <t>gal</t>
  </si>
  <si>
    <t>Peanut Butter</t>
  </si>
  <si>
    <t>Legumes (any variety)</t>
  </si>
  <si>
    <t>Beans, dry*</t>
  </si>
  <si>
    <t>Sugars</t>
  </si>
  <si>
    <t>Honey*</t>
  </si>
  <si>
    <t>Sugar*</t>
  </si>
  <si>
    <t>Brown Sugar*</t>
  </si>
  <si>
    <t>Milk/Dairy</t>
  </si>
  <si>
    <t>Powdered Milk*</t>
  </si>
  <si>
    <t>Powdered Eggs*</t>
  </si>
  <si>
    <t>Cooking Essentials</t>
  </si>
  <si>
    <t>Baking Powder*</t>
  </si>
  <si>
    <t>Baking Soda*</t>
  </si>
  <si>
    <t>Yeast*</t>
  </si>
  <si>
    <t>Salt*</t>
  </si>
  <si>
    <t>Vinegar</t>
  </si>
  <si>
    <t>Freeze Dried Foods</t>
  </si>
  <si>
    <t>Fruits*</t>
  </si>
  <si>
    <t>#10 can</t>
  </si>
  <si>
    <t>Vegetables*</t>
  </si>
  <si>
    <t>Meats*</t>
  </si>
  <si>
    <t>Cheese*</t>
  </si>
  <si>
    <t>*Items are available on the group order form</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</si>
</sst>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quot;$&quot;#,##0.00_);\(&quot;$&quot;#,##0.00\)"/>
    <numFmt numFmtId="165" formatCode="\$#,##0.00_);&quot;($&quot;#,##0.00\)"/>
    <numFmt numFmtId="166" formatCode="_(* #,##0_);_(* \(#,##0\);_(* &quot;-&quot;_);_(@_)"/>
    <numFmt numFmtId="167" formatCode="&quot;$&quot;#,##0.00_);[Red]\(&quot;$&quot;#,##0.00\)"/>
    <numFmt numFmtId="168" formatCode="&quot;$&quot;#,##0.00"/>
  </numFmts>
  <fonts count="56">
    <font>
      <sz val="10.0"/>
      <color rgb="FF000000"/>
      <name val="Arial"/>
      <scheme val="minor"/>
    </font>
    <font>
      <b/>
      <sz val="18.0"/>
      <color rgb="FFFF0000"/>
      <name val="Calibri"/>
    </font>
    <font>
      <b/>
      <sz val="11.0"/>
      <color rgb="FFFF0000"/>
      <name val="Calibri"/>
    </font>
    <font>
      <b/>
      <sz val="18.0"/>
      <color rgb="FF000000"/>
      <name val="Calibri"/>
    </font>
    <font>
      <sz val="11.0"/>
      <color rgb="FF000000"/>
      <name val="Calibri"/>
    </font>
    <font>
      <b/>
      <u/>
      <sz val="12.0"/>
      <color rgb="FF000000"/>
      <name val="Calibri"/>
    </font>
    <font>
      <b/>
      <i/>
      <sz val="11.0"/>
      <color theme="1"/>
      <name val="Calibri"/>
    </font>
    <font>
      <sz val="11.0"/>
      <color theme="1"/>
      <name val="Calibri"/>
    </font>
    <font>
      <b/>
      <u/>
      <sz val="18.0"/>
      <color rgb="FF000000"/>
      <name val="Calibri"/>
    </font>
    <font>
      <sz val="18.0"/>
      <color theme="1"/>
      <name val="Arial"/>
      <scheme val="minor"/>
    </font>
    <font>
      <i/>
      <sz val="11.0"/>
      <color rgb="FF000000"/>
      <name val="Calibri"/>
    </font>
    <font>
      <i/>
      <sz val="11.0"/>
      <color theme="1"/>
      <name val="Calibri"/>
    </font>
    <font>
      <color theme="1"/>
      <name val="Arial"/>
      <scheme val="minor"/>
    </font>
    <font>
      <b/>
      <sz val="11.0"/>
      <color theme="1"/>
      <name val="Calibri"/>
    </font>
    <font>
      <sz val="12.0"/>
      <color rgb="FF000000"/>
      <name val="Calibri"/>
    </font>
    <font>
      <b/>
      <sz val="12.0"/>
      <color rgb="FF000000"/>
      <name val="Calibri"/>
    </font>
    <font>
      <sz val="12.0"/>
      <color rgb="FF000000"/>
      <name val="Arial"/>
    </font>
    <font>
      <b/>
      <sz val="12.0"/>
      <color theme="1"/>
      <name val="Arial"/>
    </font>
    <font/>
    <font>
      <sz val="7.0"/>
      <color theme="1"/>
      <name val="Arial"/>
    </font>
    <font>
      <b/>
      <sz val="10.0"/>
      <color theme="1"/>
      <name val="Arial"/>
    </font>
    <font>
      <b/>
      <sz val="10.0"/>
      <color rgb="FF000000"/>
      <name val="Arial"/>
    </font>
    <font>
      <sz val="10.0"/>
      <color theme="1"/>
      <name val="Arial"/>
    </font>
    <font>
      <u/>
      <sz val="10.0"/>
      <color rgb="FF0000FF"/>
      <name val="Arial"/>
    </font>
    <font>
      <color rgb="FF000000"/>
      <name val="Roboto"/>
    </font>
    <font>
      <b/>
      <sz val="10.0"/>
      <color rgb="FF0070C0"/>
      <name val="Arial"/>
    </font>
    <font>
      <b/>
      <sz val="10.0"/>
      <color theme="1"/>
      <name val="Times New Roman"/>
    </font>
    <font>
      <sz val="8.0"/>
      <color theme="1"/>
      <name val="Times New Roman"/>
    </font>
    <font>
      <b/>
      <color theme="1"/>
      <name val="Arial"/>
    </font>
    <font>
      <sz val="8.0"/>
      <color theme="1"/>
      <name val="&quot;Times New Roman&quot;"/>
    </font>
    <font>
      <color theme="1"/>
      <name val="Arial"/>
    </font>
    <font>
      <b/>
      <sz val="8.0"/>
      <color theme="1"/>
      <name val="Times New Roman"/>
    </font>
    <font>
      <i/>
      <sz val="8.0"/>
      <color theme="1"/>
      <name val="Arial"/>
      <scheme val="minor"/>
    </font>
    <font>
      <b/>
      <sz val="12.0"/>
      <color theme="0"/>
      <name val="Arial"/>
      <scheme val="minor"/>
    </font>
    <font>
      <b/>
      <color theme="1"/>
      <name val="Arial"/>
      <scheme val="minor"/>
    </font>
    <font>
      <b/>
      <sz val="10.0"/>
      <color rgb="FF0000FF"/>
      <name val="Arial"/>
    </font>
    <font>
      <sz val="10.0"/>
      <color rgb="FF0000FF"/>
      <name val="Arial"/>
    </font>
    <font>
      <b/>
      <sz val="12.0"/>
      <color rgb="FF800080"/>
      <name val="Arial"/>
    </font>
    <font>
      <b/>
      <sz val="12.0"/>
      <color rgb="FFFF0000"/>
      <name val="Arial"/>
    </font>
    <font>
      <b/>
      <sz val="10.0"/>
      <color rgb="FFFF0000"/>
      <name val="Arial"/>
    </font>
    <font>
      <sz val="10.0"/>
      <color rgb="FFFF0000"/>
      <name val="Arial"/>
    </font>
    <font>
      <b/>
      <sz val="14.0"/>
      <color rgb="FF00B050"/>
      <name val="Arial"/>
    </font>
    <font>
      <b/>
      <sz val="12.0"/>
      <color rgb="FF00B050"/>
      <name val="Arial"/>
    </font>
    <font>
      <b/>
      <i/>
      <u/>
      <sz val="10.0"/>
      <color theme="1"/>
      <name val="Arial"/>
    </font>
    <font>
      <b/>
      <u/>
      <sz val="10.0"/>
      <color theme="1"/>
      <name val="Arial"/>
    </font>
    <font>
      <b/>
      <i/>
      <u/>
      <sz val="10.0"/>
      <color theme="1"/>
      <name val="Arial"/>
    </font>
    <font>
      <b/>
      <i/>
      <sz val="10.0"/>
      <color rgb="FF000000"/>
      <name val="Arial"/>
    </font>
    <font>
      <b/>
      <sz val="12.0"/>
      <color rgb="FF3366FF"/>
      <name val="Arial"/>
    </font>
    <font>
      <sz val="10.0"/>
      <color rgb="FF3366FF"/>
      <name val="Arial"/>
    </font>
    <font>
      <b/>
      <sz val="14.0"/>
      <color rgb="FF000000"/>
      <name val="Calibri"/>
    </font>
    <font>
      <i/>
      <sz val="14.0"/>
      <color rgb="FF000000"/>
      <name val="Calibri"/>
    </font>
    <font>
      <sz val="18.0"/>
      <color rgb="FF000000"/>
      <name val="Calibri"/>
    </font>
    <font>
      <sz val="14.0"/>
      <color rgb="FF000000"/>
      <name val="Calibri"/>
    </font>
    <font>
      <b/>
      <sz val="22.0"/>
      <color rgb="FF000000"/>
      <name val="Calibri"/>
    </font>
    <font>
      <u/>
      <sz val="18.0"/>
      <color rgb="FF865357"/>
      <name val="Calibri"/>
    </font>
    <font>
      <b/>
      <i/>
      <sz val="18.0"/>
      <color theme="1"/>
      <name val="Arial"/>
      <scheme val="minor"/>
    </font>
  </fonts>
  <fills count="21">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00B0F0"/>
        <bgColor rgb="FF00B0F0"/>
      </patternFill>
    </fill>
    <fill>
      <patternFill patternType="solid">
        <fgColor rgb="FF92D050"/>
        <bgColor rgb="FF92D050"/>
      </patternFill>
    </fill>
    <fill>
      <patternFill patternType="solid">
        <fgColor rgb="FF00FFFF"/>
        <bgColor rgb="FF00FFFF"/>
      </patternFill>
    </fill>
    <fill>
      <patternFill patternType="solid">
        <fgColor rgb="FFC0C0C0"/>
        <bgColor rgb="FFC0C0C0"/>
      </patternFill>
    </fill>
    <fill>
      <patternFill patternType="solid">
        <fgColor rgb="FFA5A5A5"/>
        <bgColor rgb="FFA5A5A5"/>
      </patternFill>
    </fill>
    <fill>
      <patternFill patternType="solid">
        <fgColor rgb="FFD8D8D8"/>
        <bgColor rgb="FFD8D8D8"/>
      </patternFill>
    </fill>
    <fill>
      <patternFill patternType="solid">
        <fgColor rgb="FFFF0000"/>
        <bgColor rgb="FFFF0000"/>
      </patternFill>
    </fill>
    <fill>
      <patternFill patternType="solid">
        <fgColor rgb="FFBFBFBF"/>
        <bgColor rgb="FFBFBFBF"/>
      </patternFill>
    </fill>
    <fill>
      <patternFill patternType="solid">
        <fgColor rgb="FF999999"/>
        <bgColor rgb="FF999999"/>
      </patternFill>
    </fill>
    <fill>
      <patternFill patternType="solid">
        <fgColor rgb="FFFFCC00"/>
        <bgColor rgb="FFFFCC00"/>
      </patternFill>
    </fill>
    <fill>
      <patternFill patternType="solid">
        <fgColor rgb="FFFFFF99"/>
        <bgColor rgb="FFFFFF99"/>
      </patternFill>
    </fill>
    <fill>
      <patternFill patternType="solid">
        <fgColor rgb="FFCC99FF"/>
        <bgColor rgb="FFCC99FF"/>
      </patternFill>
    </fill>
    <fill>
      <patternFill patternType="solid">
        <fgColor rgb="FFFF99CC"/>
        <bgColor rgb="FFFF99CC"/>
      </patternFill>
    </fill>
    <fill>
      <patternFill patternType="solid">
        <fgColor rgb="FF99CCFF"/>
        <bgColor rgb="FF99CCFF"/>
      </patternFill>
    </fill>
    <fill>
      <patternFill patternType="solid">
        <fgColor rgb="FF008080"/>
        <bgColor rgb="FF008080"/>
      </patternFill>
    </fill>
    <fill>
      <patternFill patternType="solid">
        <fgColor rgb="FFB6D7A8"/>
        <bgColor rgb="FFB6D7A8"/>
      </patternFill>
    </fill>
  </fills>
  <borders count="28">
    <border/>
    <border>
      <left/>
      <top/>
      <bottom/>
    </border>
    <border>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style="thin">
        <color rgb="FF000000"/>
      </bottom>
    </border>
    <border>
      <top/>
      <bottom style="thin">
        <color rgb="FF000000"/>
      </bottom>
    </border>
    <border>
      <left style="thin">
        <color rgb="FF000000"/>
      </left>
      <right style="thin">
        <color rgb="FF000000"/>
      </right>
      <top style="thin">
        <color rgb="FF000000"/>
      </top>
      <bottom/>
    </border>
    <border>
      <left/>
      <right/>
      <top/>
      <bottom/>
    </border>
    <border>
      <left style="thin">
        <color rgb="FF000000"/>
      </left>
      <right/>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top style="thin">
        <color rgb="FF000000"/>
      </top>
    </border>
    <border>
      <left style="thin">
        <color rgb="FF000000"/>
      </left>
      <right style="thin">
        <color rgb="FF000000"/>
      </right>
    </border>
    <border>
      <bottom style="thin">
        <color rgb="FF000000"/>
      </bottom>
    </border>
    <border>
      <right/>
      <top/>
      <bottom/>
    </border>
    <border>
      <left style="thick">
        <color rgb="FF000000"/>
      </left>
      <top style="thick">
        <color rgb="FF000000"/>
      </top>
    </border>
    <border>
      <right style="thick">
        <color rgb="FF000000"/>
      </right>
      <top style="thick">
        <color rgb="FF000000"/>
      </top>
    </border>
    <border>
      <left style="thick">
        <color rgb="FF000000"/>
      </left>
      <bottom style="thick">
        <color rgb="FF000000"/>
      </bottom>
    </border>
    <border>
      <right style="thick">
        <color rgb="FF000000"/>
      </right>
      <bottom style="thick">
        <color rgb="FF000000"/>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shrinkToFit="0" wrapText="1"/>
    </xf>
    <xf borderId="0" fillId="0" fontId="3" numFmtId="0" xfId="0" applyAlignment="1" applyFont="1">
      <alignment readingOrder="0" shrinkToFit="0" wrapText="1"/>
    </xf>
    <xf borderId="0" fillId="0" fontId="4" numFmtId="0" xfId="0" applyAlignment="1" applyFont="1">
      <alignment shrinkToFit="0" wrapText="1"/>
    </xf>
    <xf borderId="0" fillId="0" fontId="4" numFmtId="0" xfId="0" applyAlignment="1" applyFont="1">
      <alignment readingOrder="0" shrinkToFit="0" wrapText="1"/>
    </xf>
    <xf borderId="0" fillId="2" fontId="4" numFmtId="0" xfId="0" applyAlignment="1" applyFill="1" applyFont="1">
      <alignment horizontal="left" readingOrder="0"/>
    </xf>
    <xf borderId="0" fillId="0" fontId="5" numFmtId="0" xfId="0" applyAlignment="1" applyFont="1">
      <alignment shrinkToFit="0" wrapText="1"/>
    </xf>
    <xf borderId="0" fillId="0" fontId="6" numFmtId="0" xfId="0" applyAlignment="1" applyFont="1">
      <alignment shrinkToFit="0" wrapText="1"/>
    </xf>
    <xf borderId="0" fillId="0" fontId="2" numFmtId="0" xfId="0" applyAlignment="1" applyFont="1">
      <alignment horizontal="left" shrinkToFit="0" vertical="center" wrapText="1"/>
    </xf>
    <xf borderId="0" fillId="0" fontId="7" numFmtId="0" xfId="0" applyAlignment="1" applyFont="1">
      <alignment horizontal="left" readingOrder="0" shrinkToFit="0" vertical="center" wrapText="1"/>
    </xf>
    <xf borderId="0" fillId="0" fontId="7" numFmtId="0" xfId="0" applyAlignment="1" applyFont="1">
      <alignment horizontal="left" shrinkToFit="0" vertical="center" wrapText="1"/>
    </xf>
    <xf borderId="0" fillId="0" fontId="4" numFmtId="0" xfId="0" applyAlignment="1" applyFont="1">
      <alignment horizontal="left" shrinkToFit="0" vertical="center" wrapText="1"/>
    </xf>
    <xf borderId="0" fillId="3" fontId="8" numFmtId="0" xfId="0" applyAlignment="1" applyFill="1" applyFont="1">
      <alignment readingOrder="0" shrinkToFit="0" wrapText="1"/>
    </xf>
    <xf borderId="0" fillId="3" fontId="9" numFmtId="0" xfId="0" applyFont="1"/>
    <xf borderId="0" fillId="0" fontId="10" numFmtId="0" xfId="0" applyAlignment="1" applyFont="1">
      <alignment readingOrder="0" shrinkToFit="0" wrapText="1"/>
    </xf>
    <xf borderId="0" fillId="0" fontId="11" numFmtId="0" xfId="0" applyAlignment="1" applyFont="1">
      <alignment horizontal="left" readingOrder="0" shrinkToFit="0" vertical="center" wrapText="1"/>
    </xf>
    <xf borderId="0" fillId="0" fontId="12" numFmtId="0" xfId="0" applyAlignment="1" applyFont="1">
      <alignment readingOrder="0"/>
    </xf>
    <xf borderId="0" fillId="0" fontId="13" numFmtId="0" xfId="0" applyAlignment="1" applyFont="1">
      <alignment horizontal="left" readingOrder="0" shrinkToFit="0" vertical="center" wrapText="1"/>
    </xf>
    <xf borderId="0" fillId="0" fontId="14" numFmtId="0" xfId="0" applyAlignment="1" applyFont="1">
      <alignment shrinkToFit="0" wrapText="1"/>
    </xf>
    <xf borderId="0" fillId="0" fontId="15" numFmtId="0" xfId="0" applyAlignment="1" applyFont="1">
      <alignment readingOrder="0" shrinkToFit="0" wrapText="1"/>
    </xf>
    <xf borderId="0" fillId="0" fontId="14" numFmtId="0" xfId="0" applyAlignment="1" applyFont="1">
      <alignment readingOrder="0" shrinkToFit="0" wrapText="1"/>
    </xf>
    <xf borderId="0" fillId="4" fontId="16" numFmtId="0" xfId="0" applyAlignment="1" applyFill="1" applyFont="1">
      <alignment horizontal="left" readingOrder="0"/>
    </xf>
    <xf borderId="1" fillId="5" fontId="17" numFmtId="0" xfId="0" applyAlignment="1" applyBorder="1" applyFill="1" applyFont="1">
      <alignment horizontal="left" readingOrder="0" shrinkToFit="0" vertical="center" wrapText="1"/>
    </xf>
    <xf borderId="2" fillId="0" fontId="18" numFmtId="0" xfId="0" applyBorder="1" applyFont="1"/>
    <xf borderId="0" fillId="0" fontId="19" numFmtId="0" xfId="0" applyAlignment="1" applyFont="1">
      <alignment horizontal="center" shrinkToFit="0" vertical="center" wrapText="1"/>
    </xf>
    <xf borderId="3" fillId="3" fontId="20" numFmtId="0" xfId="0" applyAlignment="1" applyBorder="1" applyFont="1">
      <alignment horizontal="left" readingOrder="0"/>
    </xf>
    <xf borderId="4" fillId="0" fontId="18" numFmtId="0" xfId="0" applyBorder="1" applyFont="1"/>
    <xf borderId="5" fillId="0" fontId="18" numFmtId="0" xfId="0" applyBorder="1" applyFont="1"/>
    <xf borderId="6" fillId="0" fontId="21" numFmtId="0" xfId="0" applyAlignment="1" applyBorder="1" applyFont="1">
      <alignment horizontal="left"/>
    </xf>
    <xf borderId="7" fillId="0" fontId="18" numFmtId="0" xfId="0" applyBorder="1" applyFont="1"/>
    <xf borderId="6" fillId="0" fontId="20" numFmtId="0" xfId="0" applyAlignment="1" applyBorder="1" applyFont="1">
      <alignment horizontal="left"/>
    </xf>
    <xf borderId="0" fillId="0" fontId="20" numFmtId="0" xfId="0" applyFont="1"/>
    <xf borderId="0" fillId="0" fontId="20" numFmtId="164" xfId="0" applyFont="1" applyNumberFormat="1"/>
    <xf borderId="0" fillId="0" fontId="22" numFmtId="0" xfId="0" applyFont="1"/>
    <xf borderId="8" fillId="3" fontId="20" numFmtId="0" xfId="0" applyAlignment="1" applyBorder="1" applyFont="1">
      <alignment horizontal="left" readingOrder="0"/>
    </xf>
    <xf borderId="9" fillId="0" fontId="18" numFmtId="0" xfId="0" applyBorder="1" applyFont="1"/>
    <xf borderId="10" fillId="0" fontId="18" numFmtId="0" xfId="0" applyBorder="1" applyFont="1"/>
    <xf borderId="0" fillId="0" fontId="20" numFmtId="0" xfId="0" applyAlignment="1" applyFont="1">
      <alignment horizontal="left"/>
    </xf>
    <xf borderId="11" fillId="3" fontId="20" numFmtId="0" xfId="0" applyAlignment="1" applyBorder="1" applyFont="1">
      <alignment readingOrder="0"/>
    </xf>
    <xf borderId="12" fillId="0" fontId="18" numFmtId="0" xfId="0" applyBorder="1" applyFont="1"/>
    <xf borderId="0" fillId="0" fontId="21" numFmtId="0" xfId="0" applyFont="1"/>
    <xf borderId="7" fillId="0" fontId="21" numFmtId="165" xfId="0" applyBorder="1" applyFont="1" applyNumberFormat="1"/>
    <xf borderId="7" fillId="0" fontId="20" numFmtId="164" xfId="0" applyBorder="1" applyFont="1" applyNumberFormat="1"/>
    <xf borderId="0" fillId="3" fontId="20" numFmtId="0" xfId="0" applyAlignment="1" applyFont="1">
      <alignment horizontal="left" readingOrder="0"/>
    </xf>
    <xf borderId="0" fillId="0" fontId="23" numFmtId="0" xfId="0" applyAlignment="1" applyFont="1">
      <alignment vertical="center"/>
    </xf>
    <xf borderId="13" fillId="6" fontId="20" numFmtId="0" xfId="0" applyAlignment="1" applyBorder="1" applyFill="1" applyFont="1">
      <alignment readingOrder="0"/>
    </xf>
    <xf borderId="14" fillId="6" fontId="20" numFmtId="0" xfId="0" applyBorder="1" applyFont="1"/>
    <xf borderId="15" fillId="6" fontId="20" numFmtId="0" xfId="0" applyBorder="1" applyFont="1"/>
    <xf borderId="16" fillId="6" fontId="20" numFmtId="0" xfId="0" applyBorder="1" applyFont="1"/>
    <xf borderId="17" fillId="6" fontId="20" numFmtId="0" xfId="0" applyBorder="1" applyFont="1"/>
    <xf borderId="0" fillId="7" fontId="24" numFmtId="0" xfId="0" applyFill="1" applyFont="1"/>
    <xf borderId="7" fillId="7" fontId="21" numFmtId="165" xfId="0" applyBorder="1" applyFont="1" applyNumberFormat="1"/>
    <xf borderId="0" fillId="7" fontId="20" numFmtId="0" xfId="0" applyFont="1"/>
    <xf borderId="7" fillId="7" fontId="20" numFmtId="164" xfId="0" applyBorder="1" applyFont="1" applyNumberFormat="1"/>
    <xf borderId="0" fillId="7" fontId="7" numFmtId="0" xfId="0" applyAlignment="1" applyFont="1">
      <alignment vertical="center"/>
    </xf>
    <xf borderId="8" fillId="6" fontId="20" numFmtId="0" xfId="0" applyAlignment="1" applyBorder="1" applyFont="1">
      <alignment horizontal="left"/>
    </xf>
    <xf borderId="6" fillId="0" fontId="25" numFmtId="0" xfId="0" applyBorder="1" applyFont="1"/>
    <xf borderId="7" fillId="0" fontId="25" numFmtId="165" xfId="0" applyBorder="1" applyFont="1" applyNumberFormat="1"/>
    <xf borderId="7" fillId="0" fontId="25" numFmtId="164" xfId="0" applyBorder="1" applyFont="1" applyNumberFormat="1"/>
    <xf borderId="0" fillId="0" fontId="22" numFmtId="166" xfId="0" applyFont="1" applyNumberFormat="1"/>
    <xf borderId="18" fillId="4" fontId="26" numFmtId="0" xfId="0" applyBorder="1" applyFont="1"/>
    <xf borderId="0" fillId="8" fontId="26" numFmtId="0" xfId="0" applyFill="1" applyFont="1"/>
    <xf borderId="0" fillId="0" fontId="27" numFmtId="2" xfId="0" applyFont="1" applyNumberFormat="1"/>
    <xf borderId="0" fillId="0" fontId="20" numFmtId="167" xfId="0" applyAlignment="1" applyFont="1" applyNumberFormat="1">
      <alignment horizontal="right" readingOrder="0"/>
    </xf>
    <xf borderId="7" fillId="0" fontId="22" numFmtId="165" xfId="0" applyBorder="1" applyFont="1" applyNumberFormat="1"/>
    <xf borderId="7" fillId="0" fontId="22" numFmtId="164" xfId="0" applyBorder="1" applyFont="1" applyNumberFormat="1"/>
    <xf borderId="0" fillId="0" fontId="22" numFmtId="164" xfId="0" applyFont="1" applyNumberFormat="1"/>
    <xf borderId="13" fillId="9" fontId="26" numFmtId="0" xfId="0" applyAlignment="1" applyBorder="1" applyFill="1" applyFont="1">
      <alignment readingOrder="0"/>
    </xf>
    <xf borderId="14" fillId="8" fontId="26" numFmtId="0" xfId="0" applyBorder="1" applyFont="1"/>
    <xf borderId="0" fillId="0" fontId="22" numFmtId="167" xfId="0" applyAlignment="1" applyFont="1" applyNumberFormat="1">
      <alignment horizontal="right"/>
    </xf>
    <xf borderId="19" fillId="0" fontId="20" numFmtId="0" xfId="0" applyBorder="1" applyFont="1"/>
    <xf borderId="0" fillId="0" fontId="27" numFmtId="0" xfId="0" applyFont="1"/>
    <xf borderId="19" fillId="8" fontId="22" numFmtId="0" xfId="0" applyAlignment="1" applyBorder="1" applyFont="1">
      <alignment readingOrder="0"/>
    </xf>
    <xf borderId="18" fillId="0" fontId="20" numFmtId="0" xfId="0" applyBorder="1" applyFont="1"/>
    <xf borderId="20" fillId="0" fontId="20" numFmtId="0" xfId="0" applyBorder="1" applyFont="1"/>
    <xf borderId="7" fillId="0" fontId="22" numFmtId="0" xfId="0" applyBorder="1" applyFont="1"/>
    <xf borderId="21" fillId="0" fontId="22" numFmtId="164" xfId="0" applyBorder="1" applyFont="1" applyNumberFormat="1"/>
    <xf borderId="21" fillId="0" fontId="22" numFmtId="0" xfId="0" applyBorder="1" applyFont="1"/>
    <xf borderId="22" fillId="0" fontId="20" numFmtId="0" xfId="0" applyBorder="1" applyFont="1"/>
    <xf borderId="14" fillId="9" fontId="26" numFmtId="0" xfId="0" applyAlignment="1" applyBorder="1" applyFont="1">
      <alignment readingOrder="0"/>
    </xf>
    <xf borderId="0" fillId="0" fontId="26" numFmtId="0" xfId="0" applyFont="1"/>
    <xf borderId="6" fillId="0" fontId="22" numFmtId="0" xfId="0" applyBorder="1" applyFont="1"/>
    <xf borderId="0" fillId="0" fontId="27" numFmtId="166" xfId="0" applyFont="1" applyNumberFormat="1"/>
    <xf borderId="21" fillId="0" fontId="28" numFmtId="0" xfId="0" applyAlignment="1" applyBorder="1" applyFont="1">
      <alignment vertical="bottom"/>
    </xf>
    <xf borderId="0" fillId="0" fontId="29" numFmtId="0" xfId="0" applyAlignment="1" applyFont="1">
      <alignment vertical="bottom"/>
    </xf>
    <xf borderId="0" fillId="0" fontId="29" numFmtId="166" xfId="0" applyAlignment="1" applyFont="1" applyNumberFormat="1">
      <alignment horizontal="right" vertical="bottom"/>
    </xf>
    <xf borderId="0" fillId="0" fontId="29" numFmtId="2" xfId="0" applyAlignment="1" applyFont="1" applyNumberFormat="1">
      <alignment horizontal="right" vertical="bottom"/>
    </xf>
    <xf borderId="7" fillId="0" fontId="30" numFmtId="167" xfId="0" applyAlignment="1" applyBorder="1" applyFont="1" applyNumberFormat="1">
      <alignment horizontal="right" vertical="bottom"/>
    </xf>
    <xf borderId="19" fillId="10" fontId="20" numFmtId="0" xfId="0" applyBorder="1" applyFill="1" applyFont="1"/>
    <xf borderId="14" fillId="10" fontId="27" numFmtId="0" xfId="0" applyBorder="1" applyFont="1"/>
    <xf borderId="14" fillId="10" fontId="27" numFmtId="2" xfId="0" applyBorder="1" applyFont="1" applyNumberFormat="1"/>
    <xf borderId="14" fillId="4" fontId="22" numFmtId="167" xfId="0" applyAlignment="1" applyBorder="1" applyFont="1" applyNumberFormat="1">
      <alignment horizontal="right"/>
    </xf>
    <xf borderId="14" fillId="10" fontId="27" numFmtId="166" xfId="0" applyBorder="1" applyFont="1" applyNumberFormat="1"/>
    <xf borderId="0" fillId="0" fontId="27" numFmtId="0" xfId="0" applyAlignment="1" applyFont="1">
      <alignment readingOrder="0"/>
    </xf>
    <xf borderId="0" fillId="0" fontId="29" numFmtId="0" xfId="0" applyAlignment="1" applyFont="1">
      <alignment vertical="bottom"/>
    </xf>
    <xf borderId="0" fillId="0" fontId="29" numFmtId="0" xfId="0" applyAlignment="1" applyFont="1">
      <alignment horizontal="right" readingOrder="0" vertical="bottom"/>
    </xf>
    <xf borderId="0" fillId="0" fontId="22" numFmtId="167" xfId="0" applyAlignment="1" applyFont="1" applyNumberFormat="1">
      <alignment horizontal="right" readingOrder="0"/>
    </xf>
    <xf borderId="19" fillId="0" fontId="28" numFmtId="0" xfId="0" applyAlignment="1" applyBorder="1" applyFont="1">
      <alignment vertical="bottom"/>
    </xf>
    <xf borderId="0" fillId="0" fontId="29" numFmtId="0" xfId="0" applyAlignment="1" applyFont="1">
      <alignment horizontal="right" vertical="bottom"/>
    </xf>
    <xf borderId="0" fillId="0" fontId="29" numFmtId="0" xfId="0" applyAlignment="1" applyFont="1">
      <alignment readingOrder="0" vertical="bottom"/>
    </xf>
    <xf borderId="14" fillId="9" fontId="26" numFmtId="0" xfId="0" applyBorder="1" applyFont="1"/>
    <xf borderId="19" fillId="0" fontId="20" numFmtId="0" xfId="0" applyAlignment="1" applyBorder="1" applyFont="1">
      <alignment horizontal="left"/>
    </xf>
    <xf borderId="0" fillId="0" fontId="31" numFmtId="0" xfId="0" applyFont="1"/>
    <xf borderId="20" fillId="0" fontId="22" numFmtId="0" xfId="0" applyBorder="1" applyFont="1"/>
    <xf borderId="0" fillId="0" fontId="32" numFmtId="0" xfId="0" applyAlignment="1" applyFont="1">
      <alignment readingOrder="0" shrinkToFit="0" wrapText="1"/>
    </xf>
    <xf borderId="0" fillId="11" fontId="33" numFmtId="0" xfId="0" applyAlignment="1" applyFill="1" applyFont="1">
      <alignment readingOrder="0"/>
    </xf>
    <xf borderId="0" fillId="11" fontId="34" numFmtId="0" xfId="0" applyFont="1"/>
    <xf borderId="0" fillId="0" fontId="34" numFmtId="0" xfId="0" applyFont="1"/>
    <xf borderId="14" fillId="12" fontId="26" numFmtId="0" xfId="0" applyBorder="1" applyFill="1" applyFont="1"/>
    <xf borderId="14" fillId="9" fontId="22" numFmtId="167" xfId="0" applyAlignment="1" applyBorder="1" applyFont="1" applyNumberFormat="1">
      <alignment horizontal="right"/>
    </xf>
    <xf borderId="0" fillId="0" fontId="31" numFmtId="0" xfId="0" applyAlignment="1" applyFont="1">
      <alignment readingOrder="0"/>
    </xf>
    <xf borderId="19" fillId="0" fontId="20" numFmtId="0" xfId="0" applyAlignment="1" applyBorder="1" applyFont="1">
      <alignment readingOrder="0"/>
    </xf>
    <xf borderId="23" fillId="9" fontId="26" numFmtId="0" xfId="0" applyAlignment="1" applyBorder="1" applyFont="1">
      <alignment readingOrder="0"/>
    </xf>
    <xf borderId="19" fillId="0" fontId="28" numFmtId="0" xfId="0" applyAlignment="1" applyBorder="1" applyFont="1">
      <alignment horizontal="left" vertical="bottom"/>
    </xf>
    <xf borderId="0" fillId="0" fontId="28" numFmtId="0" xfId="0" applyAlignment="1" applyFont="1">
      <alignment vertical="bottom"/>
    </xf>
    <xf borderId="0" fillId="0" fontId="35" numFmtId="0" xfId="0" applyAlignment="1" applyFont="1">
      <alignment horizontal="right"/>
    </xf>
    <xf borderId="0" fillId="0" fontId="35" numFmtId="2" xfId="0" applyAlignment="1" applyFont="1" applyNumberFormat="1">
      <alignment horizontal="right"/>
    </xf>
    <xf borderId="0" fillId="0" fontId="35" numFmtId="167" xfId="0" applyAlignment="1" applyFont="1" applyNumberFormat="1">
      <alignment horizontal="right"/>
    </xf>
    <xf borderId="0" fillId="0" fontId="36" numFmtId="0" xfId="0" applyFont="1"/>
    <xf borderId="19" fillId="0" fontId="36" numFmtId="165" xfId="0" applyBorder="1" applyFont="1" applyNumberFormat="1"/>
    <xf borderId="19" fillId="0" fontId="36" numFmtId="164" xfId="0" applyBorder="1" applyFont="1" applyNumberFormat="1"/>
    <xf borderId="0" fillId="0" fontId="36" numFmtId="164" xfId="0" applyFont="1" applyNumberFormat="1"/>
    <xf borderId="0" fillId="0" fontId="36" numFmtId="165" xfId="0" applyFont="1" applyNumberFormat="1"/>
    <xf borderId="0" fillId="0" fontId="37" numFmtId="0" xfId="0" applyAlignment="1" applyFont="1">
      <alignment horizontal="left"/>
    </xf>
    <xf borderId="0" fillId="0" fontId="22" numFmtId="2" xfId="0" applyFont="1" applyNumberFormat="1"/>
    <xf borderId="0" fillId="0" fontId="22" numFmtId="165" xfId="0" applyFont="1" applyNumberFormat="1"/>
    <xf borderId="0" fillId="0" fontId="37" numFmtId="164" xfId="0" applyAlignment="1" applyFont="1" applyNumberFormat="1">
      <alignment horizontal="left"/>
    </xf>
    <xf borderId="0" fillId="0" fontId="17" numFmtId="0" xfId="0" applyFont="1"/>
    <xf borderId="0" fillId="0" fontId="38" numFmtId="164" xfId="0" applyAlignment="1" applyFont="1" applyNumberFormat="1">
      <alignment horizontal="left"/>
    </xf>
    <xf borderId="0" fillId="0" fontId="38" numFmtId="2" xfId="0" applyAlignment="1" applyFont="1" applyNumberFormat="1">
      <alignment horizontal="left"/>
    </xf>
    <xf borderId="0" fillId="0" fontId="39" numFmtId="167" xfId="0" applyAlignment="1" applyFont="1" applyNumberFormat="1">
      <alignment horizontal="right"/>
    </xf>
    <xf borderId="0" fillId="0" fontId="38" numFmtId="168" xfId="0" applyAlignment="1" applyFont="1" applyNumberFormat="1">
      <alignment horizontal="left"/>
    </xf>
    <xf borderId="0" fillId="0" fontId="40" numFmtId="0" xfId="0" applyFont="1"/>
    <xf borderId="0" fillId="0" fontId="40" numFmtId="2" xfId="0" applyFont="1" applyNumberFormat="1"/>
    <xf borderId="0" fillId="0" fontId="40" numFmtId="167" xfId="0" applyAlignment="1" applyFont="1" applyNumberFormat="1">
      <alignment horizontal="right"/>
    </xf>
    <xf borderId="24" fillId="0" fontId="41" numFmtId="0" xfId="0" applyAlignment="1" applyBorder="1" applyFont="1">
      <alignment readingOrder="0"/>
    </xf>
    <xf borderId="25" fillId="0" fontId="12" numFmtId="0" xfId="0" applyBorder="1" applyFont="1"/>
    <xf borderId="26" fillId="0" fontId="41" numFmtId="2" xfId="0" applyAlignment="1" applyBorder="1" applyFont="1" applyNumberFormat="1">
      <alignment horizontal="center"/>
    </xf>
    <xf borderId="27" fillId="0" fontId="42" numFmtId="0" xfId="0" applyBorder="1" applyFont="1"/>
    <xf borderId="14" fillId="3" fontId="43" numFmtId="0" xfId="0" applyBorder="1" applyFont="1"/>
    <xf borderId="14" fillId="3" fontId="20" numFmtId="0" xfId="0" applyBorder="1" applyFont="1"/>
    <xf borderId="14" fillId="3" fontId="20" numFmtId="2" xfId="0" applyBorder="1" applyFont="1" applyNumberFormat="1"/>
    <xf borderId="14" fillId="3" fontId="20" numFmtId="167" xfId="0" applyAlignment="1" applyBorder="1" applyFont="1" applyNumberFormat="1">
      <alignment horizontal="right"/>
    </xf>
    <xf borderId="14" fillId="3" fontId="20" numFmtId="0" xfId="0" applyAlignment="1" applyBorder="1" applyFont="1">
      <alignment readingOrder="0"/>
    </xf>
    <xf borderId="14" fillId="3" fontId="44" numFmtId="0" xfId="0" applyAlignment="1" applyBorder="1" applyFont="1">
      <alignment readingOrder="0"/>
    </xf>
    <xf borderId="14" fillId="3" fontId="45" numFmtId="0" xfId="0" applyAlignment="1" applyBorder="1" applyFont="1">
      <alignment readingOrder="0"/>
    </xf>
    <xf borderId="14" fillId="3" fontId="46" numFmtId="0" xfId="0" applyAlignment="1" applyBorder="1" applyFont="1">
      <alignment readingOrder="0"/>
    </xf>
    <xf borderId="14" fillId="3" fontId="21" numFmtId="0" xfId="0" applyAlignment="1" applyBorder="1" applyFont="1">
      <alignment readingOrder="0"/>
    </xf>
    <xf borderId="14" fillId="3" fontId="22" numFmtId="0" xfId="0" applyBorder="1" applyFont="1"/>
    <xf borderId="14" fillId="3" fontId="22" numFmtId="2" xfId="0" applyBorder="1" applyFont="1" applyNumberFormat="1"/>
    <xf borderId="14" fillId="3" fontId="22" numFmtId="167" xfId="0" applyAlignment="1" applyBorder="1" applyFont="1" applyNumberFormat="1">
      <alignment horizontal="right"/>
    </xf>
    <xf borderId="0" fillId="3" fontId="20" numFmtId="0" xfId="0" applyAlignment="1" applyFont="1">
      <alignment readingOrder="0"/>
    </xf>
    <xf borderId="0" fillId="3" fontId="22" numFmtId="0" xfId="0" applyFont="1"/>
    <xf borderId="0" fillId="3" fontId="22" numFmtId="2" xfId="0" applyFont="1" applyNumberFormat="1"/>
    <xf borderId="0" fillId="3" fontId="22" numFmtId="167" xfId="0" applyAlignment="1" applyFont="1" applyNumberFormat="1">
      <alignment horizontal="right"/>
    </xf>
    <xf borderId="0" fillId="0" fontId="47" numFmtId="0" xfId="0" applyAlignment="1" applyFont="1">
      <alignment horizontal="left"/>
    </xf>
    <xf borderId="0" fillId="0" fontId="48" numFmtId="0" xfId="0" applyFont="1"/>
    <xf borderId="0" fillId="0" fontId="48" numFmtId="2" xfId="0" applyFont="1" applyNumberFormat="1"/>
    <xf borderId="0" fillId="0" fontId="48" numFmtId="167" xfId="0" applyAlignment="1" applyFont="1" applyNumberFormat="1">
      <alignment horizontal="right"/>
    </xf>
    <xf borderId="0" fillId="0" fontId="47" numFmtId="0" xfId="0" applyFont="1"/>
    <xf borderId="19" fillId="3" fontId="3" numFmtId="0" xfId="0" applyAlignment="1" applyBorder="1" applyFont="1">
      <alignment readingOrder="0" shrinkToFit="0" vertical="bottom" wrapText="0"/>
    </xf>
    <xf borderId="19" fillId="3" fontId="49" numFmtId="0" xfId="0" applyAlignment="1" applyBorder="1" applyFont="1">
      <alignment horizontal="right" readingOrder="0" shrinkToFit="0" vertical="bottom" wrapText="0"/>
    </xf>
    <xf borderId="0" fillId="0" fontId="50" numFmtId="0" xfId="0" applyAlignment="1" applyFont="1">
      <alignment readingOrder="0" shrinkToFit="0" vertical="bottom" wrapText="0"/>
    </xf>
    <xf borderId="0" fillId="0" fontId="51" numFmtId="0" xfId="0" applyAlignment="1" applyFont="1">
      <alignment shrinkToFit="0" vertical="bottom" wrapText="0"/>
    </xf>
    <xf borderId="0" fillId="0" fontId="51" numFmtId="0" xfId="0" applyAlignment="1" applyFont="1">
      <alignment horizontal="left" shrinkToFit="0" vertical="bottom" wrapText="0"/>
    </xf>
    <xf borderId="0" fillId="0" fontId="51" numFmtId="0" xfId="0" applyAlignment="1" applyFont="1">
      <alignment horizontal="right" shrinkToFit="0" vertical="bottom" wrapText="0"/>
    </xf>
    <xf borderId="19" fillId="13" fontId="52" numFmtId="0" xfId="0" applyAlignment="1" applyBorder="1" applyFill="1" applyFont="1">
      <alignment readingOrder="0" vertical="top"/>
    </xf>
    <xf borderId="19" fillId="13" fontId="49" numFmtId="0" xfId="0" applyAlignment="1" applyBorder="1" applyFont="1">
      <alignment horizontal="center" readingOrder="0" shrinkToFit="0" vertical="top" wrapText="1"/>
    </xf>
    <xf borderId="19" fillId="13" fontId="49" numFmtId="0" xfId="0" applyAlignment="1" applyBorder="1" applyFont="1">
      <alignment horizontal="center" readingOrder="0" vertical="top"/>
    </xf>
    <xf borderId="0" fillId="0" fontId="51" numFmtId="0" xfId="0" applyAlignment="1" applyFont="1">
      <alignment horizontal="left" vertical="top"/>
    </xf>
    <xf borderId="0" fillId="0" fontId="4" numFmtId="0" xfId="0" applyAlignment="1" applyFont="1">
      <alignment shrinkToFit="0" vertical="bottom" wrapText="0"/>
    </xf>
    <xf borderId="8" fillId="14" fontId="53" numFmtId="0" xfId="0" applyAlignment="1" applyBorder="1" applyFill="1" applyFont="1">
      <alignment horizontal="left" readingOrder="0" shrinkToFit="0" vertical="bottom" wrapText="0"/>
    </xf>
    <xf borderId="19" fillId="0" fontId="51" numFmtId="0" xfId="0" applyAlignment="1" applyBorder="1" applyFont="1">
      <alignment horizontal="left" readingOrder="0" shrinkToFit="0" vertical="bottom" wrapText="0"/>
    </xf>
    <xf borderId="19" fillId="0" fontId="51" numFmtId="0" xfId="0" applyAlignment="1" applyBorder="1" applyFont="1">
      <alignment horizontal="right" readingOrder="0" shrinkToFit="0" vertical="bottom" wrapText="0"/>
    </xf>
    <xf borderId="19" fillId="0" fontId="51" numFmtId="0" xfId="0" applyAlignment="1" applyBorder="1" applyFont="1">
      <alignment horizontal="left" shrinkToFit="0" vertical="bottom" wrapText="0"/>
    </xf>
    <xf borderId="8" fillId="15" fontId="53" numFmtId="0" xfId="0" applyAlignment="1" applyBorder="1" applyFill="1" applyFont="1">
      <alignment horizontal="left" readingOrder="0" shrinkToFit="0" vertical="bottom" wrapText="0"/>
    </xf>
    <xf borderId="8" fillId="16" fontId="53" numFmtId="0" xfId="0" applyAlignment="1" applyBorder="1" applyFill="1" applyFont="1">
      <alignment horizontal="left" readingOrder="0" shrinkToFit="0" vertical="bottom" wrapText="0"/>
    </xf>
    <xf borderId="8" fillId="17" fontId="53" numFmtId="0" xfId="0" applyAlignment="1" applyBorder="1" applyFill="1" applyFont="1">
      <alignment horizontal="left" readingOrder="0" shrinkToFit="0" vertical="bottom" wrapText="0"/>
    </xf>
    <xf borderId="8" fillId="18" fontId="53" numFmtId="0" xfId="0" applyAlignment="1" applyBorder="1" applyFill="1" applyFont="1">
      <alignment horizontal="left" readingOrder="0" shrinkToFit="0" vertical="bottom" wrapText="0"/>
    </xf>
    <xf borderId="8" fillId="19" fontId="53" numFmtId="0" xfId="0" applyAlignment="1" applyBorder="1" applyFill="1" applyFont="1">
      <alignment horizontal="left" readingOrder="0" shrinkToFit="0" vertical="bottom" wrapText="0"/>
    </xf>
    <xf borderId="0" fillId="0" fontId="54" numFmtId="0" xfId="0" applyAlignment="1" applyFont="1">
      <alignment horizontal="left"/>
    </xf>
    <xf borderId="8" fillId="20" fontId="53" numFmtId="0" xfId="0" applyAlignment="1" applyBorder="1" applyFill="1" applyFont="1">
      <alignment horizontal="left" readingOrder="0" shrinkToFit="0" vertical="bottom" wrapText="0"/>
    </xf>
    <xf borderId="0" fillId="0" fontId="5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3619500</xdr:colOff>
      <xdr:row>0</xdr:row>
      <xdr:rowOff>390525</xdr:rowOff>
    </xdr:from>
    <xdr:ext cx="1676400" cy="742950"/>
    <xdr:sp>
      <xdr:nvSpPr>
        <xdr:cNvPr id="3" name="Shape 3"/>
        <xdr:cNvSpPr txBox="1"/>
      </xdr:nvSpPr>
      <xdr:spPr>
        <a:xfrm>
          <a:off x="4479225" y="3399000"/>
          <a:ext cx="1733550" cy="7620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900"/>
            <a:buFont typeface="Calibri"/>
            <a:buNone/>
          </a:pPr>
          <a:r>
            <a:rPr lang="en-US" sz="900">
              <a:solidFill>
                <a:schemeClr val="dk1"/>
              </a:solidFill>
              <a:latin typeface="Calibri"/>
              <a:ea typeface="Calibri"/>
              <a:cs typeface="Calibri"/>
              <a:sym typeface="Calibri"/>
            </a:rPr>
            <a:t>&lt;&lt; Fill in this yellow section if you are an individual ordering OR a group organizer, </a:t>
          </a:r>
          <a:endParaRPr sz="1400"/>
        </a:p>
        <a:p>
          <a:pPr indent="0" lvl="0" marL="0" rtl="0" algn="l">
            <a:spcBef>
              <a:spcPts val="0"/>
            </a:spcBef>
            <a:spcAft>
              <a:spcPts val="0"/>
            </a:spcAft>
            <a:buClr>
              <a:schemeClr val="dk1"/>
            </a:buClr>
            <a:buSzPts val="900"/>
            <a:buFont typeface="Calibri"/>
            <a:buNone/>
          </a:pPr>
          <a:r>
            <a:rPr lang="en-US" sz="900">
              <a:solidFill>
                <a:schemeClr val="dk1"/>
              </a:solidFill>
              <a:latin typeface="Calibri"/>
              <a:ea typeface="Calibri"/>
              <a:cs typeface="Calibri"/>
              <a:sym typeface="Calibri"/>
            </a:rPr>
            <a:t>I need this info for ALL orders!!</a:t>
          </a:r>
          <a:endParaRPr sz="9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2.63" defaultRowHeight="15.0"/>
  <cols>
    <col customWidth="1" min="1" max="1" width="116.88"/>
    <col customWidth="1" min="2" max="2" width="11.38"/>
    <col customWidth="1" min="3" max="3" width="8.75"/>
    <col customWidth="1" min="4" max="4" width="11.13"/>
    <col customWidth="1" min="5" max="26" width="8.75"/>
  </cols>
  <sheetData>
    <row r="1" ht="32.25" customHeight="1">
      <c r="A1" s="1" t="s">
        <v>0</v>
      </c>
    </row>
    <row r="2" ht="14.25" customHeight="1">
      <c r="A2" s="2"/>
    </row>
    <row r="3" ht="25.5" customHeight="1">
      <c r="A3" s="3" t="s">
        <v>1</v>
      </c>
    </row>
    <row r="4" ht="12.75" customHeight="1">
      <c r="A4" s="4"/>
    </row>
    <row r="5" ht="12.75" customHeight="1">
      <c r="A5" s="5" t="s">
        <v>2</v>
      </c>
    </row>
    <row r="6" ht="12.75" customHeight="1">
      <c r="A6" s="5" t="s">
        <v>3</v>
      </c>
    </row>
    <row r="7" ht="12.75" customHeight="1">
      <c r="A7" s="5" t="s">
        <v>4</v>
      </c>
    </row>
    <row r="8" ht="12.75" customHeight="1">
      <c r="A8" s="6" t="s">
        <v>5</v>
      </c>
    </row>
    <row r="9" ht="12.75" customHeight="1">
      <c r="A9" s="4"/>
    </row>
    <row r="10" ht="12.75" customHeight="1">
      <c r="A10" s="5" t="s">
        <v>6</v>
      </c>
    </row>
    <row r="11" ht="12.75" customHeight="1">
      <c r="A11" s="5" t="s">
        <v>7</v>
      </c>
    </row>
    <row r="12" ht="12.75" customHeight="1">
      <c r="A12" s="5"/>
    </row>
    <row r="13" ht="12.75" customHeight="1">
      <c r="A13" s="5" t="s">
        <v>8</v>
      </c>
    </row>
    <row r="14" ht="12.75" customHeight="1">
      <c r="A14" s="5" t="s">
        <v>9</v>
      </c>
    </row>
    <row r="15" ht="12.75" customHeight="1">
      <c r="A15" s="4"/>
    </row>
    <row r="16" ht="12.75" customHeight="1">
      <c r="A16" s="7" t="s">
        <v>10</v>
      </c>
    </row>
    <row r="17" ht="15.75" customHeight="1">
      <c r="A17" s="5" t="s">
        <v>11</v>
      </c>
    </row>
    <row r="18" ht="15.75" customHeight="1">
      <c r="A18" s="5" t="s">
        <v>12</v>
      </c>
    </row>
    <row r="19" ht="15.75" customHeight="1">
      <c r="A19" s="5" t="s">
        <v>13</v>
      </c>
    </row>
    <row r="20" ht="16.5" customHeight="1">
      <c r="A20" s="5" t="s">
        <v>14</v>
      </c>
    </row>
    <row r="21" ht="12.75" customHeight="1">
      <c r="A21" s="4"/>
    </row>
    <row r="22" ht="12.75" customHeight="1">
      <c r="A22" s="8" t="s">
        <v>15</v>
      </c>
    </row>
    <row r="23" ht="12.75" customHeight="1">
      <c r="A23" s="4"/>
    </row>
    <row r="24" ht="12.75" customHeight="1">
      <c r="A24" s="7" t="s">
        <v>16</v>
      </c>
    </row>
    <row r="25" ht="12.75" customHeight="1">
      <c r="A25" s="5" t="s">
        <v>17</v>
      </c>
    </row>
    <row r="26" ht="12.75" customHeight="1">
      <c r="A26" s="5" t="s">
        <v>18</v>
      </c>
    </row>
    <row r="27" ht="12.75" customHeight="1">
      <c r="A27" s="5" t="s">
        <v>19</v>
      </c>
    </row>
    <row r="28" ht="12.75" customHeight="1">
      <c r="A28" s="4"/>
    </row>
    <row r="29" ht="12.75" customHeight="1">
      <c r="A29" s="5" t="s">
        <v>20</v>
      </c>
    </row>
    <row r="30" ht="12.75" customHeight="1">
      <c r="A30" s="5" t="s">
        <v>21</v>
      </c>
    </row>
    <row r="31" ht="12.75" customHeight="1">
      <c r="A31" s="4"/>
    </row>
    <row r="32" ht="12.75" customHeight="1">
      <c r="A32" s="7" t="s">
        <v>22</v>
      </c>
    </row>
    <row r="33" ht="12.75" customHeight="1">
      <c r="A33" s="5" t="s">
        <v>23</v>
      </c>
    </row>
    <row r="34" ht="12.75" customHeight="1">
      <c r="A34" s="5" t="s">
        <v>24</v>
      </c>
    </row>
    <row r="35" ht="12.75" customHeight="1">
      <c r="A35" s="5" t="s">
        <v>25</v>
      </c>
    </row>
    <row r="36" ht="12.75" customHeight="1">
      <c r="A36" s="4" t="s">
        <v>26</v>
      </c>
    </row>
    <row r="37" ht="12.75" customHeight="1">
      <c r="A37" s="7" t="s">
        <v>27</v>
      </c>
    </row>
    <row r="38" ht="37.5" customHeight="1">
      <c r="A38" s="9" t="s">
        <v>28</v>
      </c>
    </row>
    <row r="39" ht="64.5" customHeight="1">
      <c r="A39" s="10" t="s">
        <v>29</v>
      </c>
    </row>
    <row r="40" ht="69.75" customHeight="1">
      <c r="A40" s="11" t="s">
        <v>30</v>
      </c>
    </row>
    <row r="41" ht="81.75" customHeight="1">
      <c r="A41" s="11" t="s">
        <v>31</v>
      </c>
    </row>
    <row r="42" ht="63.0" customHeight="1">
      <c r="A42" s="11" t="s">
        <v>32</v>
      </c>
    </row>
    <row r="43" ht="12.75" customHeight="1">
      <c r="A43" s="12"/>
    </row>
    <row r="44" ht="21.0" customHeight="1">
      <c r="A44" s="13" t="s">
        <v>33</v>
      </c>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ht="12.75" customHeight="1">
      <c r="A45" s="5" t="s">
        <v>34</v>
      </c>
    </row>
    <row r="46" ht="15.75" customHeight="1">
      <c r="A46" s="5" t="s">
        <v>35</v>
      </c>
    </row>
    <row r="47" ht="15.75" customHeight="1">
      <c r="A47" s="5" t="s">
        <v>36</v>
      </c>
    </row>
    <row r="48" ht="15.75" customHeight="1">
      <c r="A48" s="15" t="s">
        <v>37</v>
      </c>
    </row>
    <row r="49" ht="15.75" customHeight="1">
      <c r="A49" s="4"/>
    </row>
    <row r="50" ht="12.75" customHeight="1">
      <c r="A50" s="5" t="s">
        <v>38</v>
      </c>
    </row>
    <row r="51" ht="12.75" customHeight="1">
      <c r="A51" s="4"/>
    </row>
    <row r="52" ht="12.75" customHeight="1">
      <c r="A52" s="7" t="s">
        <v>39</v>
      </c>
    </row>
    <row r="53" ht="12.75" customHeight="1">
      <c r="A53" s="10" t="s">
        <v>40</v>
      </c>
    </row>
    <row r="54" ht="12.75" customHeight="1">
      <c r="A54" s="10" t="s">
        <v>41</v>
      </c>
    </row>
    <row r="55" ht="12.75" customHeight="1">
      <c r="A55" s="16" t="s">
        <v>42</v>
      </c>
    </row>
    <row r="56" ht="12.75" customHeight="1">
      <c r="A56" s="10" t="s">
        <v>43</v>
      </c>
    </row>
    <row r="57" ht="12.75" customHeight="1">
      <c r="A57" s="10" t="s">
        <v>44</v>
      </c>
    </row>
    <row r="58" ht="12.75" customHeight="1">
      <c r="A58" s="16" t="s">
        <v>45</v>
      </c>
    </row>
    <row r="59" ht="12.75" customHeight="1">
      <c r="A59" s="10" t="s">
        <v>46</v>
      </c>
    </row>
    <row r="60" ht="12.75" customHeight="1">
      <c r="A60" s="10" t="s">
        <v>47</v>
      </c>
    </row>
    <row r="61" ht="12.75" customHeight="1">
      <c r="A61" s="10" t="s">
        <v>48</v>
      </c>
    </row>
    <row r="62" ht="12.75" customHeight="1">
      <c r="A62" s="10" t="s">
        <v>49</v>
      </c>
    </row>
    <row r="63" ht="12.75" customHeight="1">
      <c r="A63" s="10" t="s">
        <v>50</v>
      </c>
    </row>
    <row r="64" ht="12.75" customHeight="1">
      <c r="A64" s="10" t="s">
        <v>51</v>
      </c>
    </row>
    <row r="65" ht="12.75" customHeight="1">
      <c r="A65" s="11"/>
    </row>
    <row r="66" ht="12.75" customHeight="1">
      <c r="A66" s="7" t="s">
        <v>52</v>
      </c>
    </row>
    <row r="67" ht="12.75" customHeight="1">
      <c r="A67" s="5" t="s">
        <v>53</v>
      </c>
    </row>
    <row r="68">
      <c r="A68" s="17" t="s">
        <v>54</v>
      </c>
    </row>
    <row r="69" ht="12.75" customHeight="1">
      <c r="A69" s="10" t="s">
        <v>55</v>
      </c>
    </row>
    <row r="70" ht="12.75" customHeight="1">
      <c r="A70" s="11"/>
    </row>
    <row r="71" ht="12.75" customHeight="1">
      <c r="A71" s="18" t="s">
        <v>56</v>
      </c>
    </row>
    <row r="72" ht="12.75" customHeight="1">
      <c r="A72" s="11" t="s">
        <v>57</v>
      </c>
    </row>
    <row r="73" ht="12.75" customHeight="1">
      <c r="A73" s="10" t="s">
        <v>58</v>
      </c>
    </row>
    <row r="74" ht="12.75" customHeight="1">
      <c r="A74" s="10" t="s">
        <v>59</v>
      </c>
    </row>
    <row r="75" ht="12.75" customHeight="1">
      <c r="A75" s="10" t="s">
        <v>60</v>
      </c>
    </row>
    <row r="76" ht="12.75" customHeight="1">
      <c r="A76" s="10" t="s">
        <v>61</v>
      </c>
    </row>
    <row r="77" ht="19.5" customHeight="1">
      <c r="A77" s="11" t="s">
        <v>62</v>
      </c>
    </row>
    <row r="78" ht="12.75" customHeight="1">
      <c r="A78" s="4" t="s">
        <v>26</v>
      </c>
    </row>
    <row r="79" ht="12.75" customHeight="1">
      <c r="A79" s="7" t="s">
        <v>63</v>
      </c>
    </row>
    <row r="80" ht="12.75" customHeight="1">
      <c r="A80" s="4" t="s">
        <v>64</v>
      </c>
    </row>
    <row r="81" ht="12.75" customHeight="1">
      <c r="A81" s="11" t="s">
        <v>65</v>
      </c>
    </row>
    <row r="82" ht="12.75" customHeight="1">
      <c r="A82" s="11" t="s">
        <v>66</v>
      </c>
    </row>
    <row r="83" ht="12.75" customHeight="1">
      <c r="A83" s="10" t="s">
        <v>67</v>
      </c>
    </row>
    <row r="84" ht="12.75" customHeight="1">
      <c r="A84" s="11"/>
    </row>
    <row r="85" ht="12.75" customHeight="1">
      <c r="A85" s="4" t="s">
        <v>68</v>
      </c>
    </row>
    <row r="86" ht="12.75" customHeight="1">
      <c r="A86" s="4"/>
    </row>
    <row r="87" ht="12.75" customHeight="1">
      <c r="A87" s="19" t="s">
        <v>69</v>
      </c>
    </row>
    <row r="88" ht="12.75" customHeight="1">
      <c r="A88" s="20" t="s">
        <v>70</v>
      </c>
    </row>
    <row r="89" ht="12.75" customHeight="1">
      <c r="A89" s="21" t="s">
        <v>71</v>
      </c>
    </row>
    <row r="90" ht="12.75" customHeight="1">
      <c r="A90" s="21" t="s">
        <v>72</v>
      </c>
    </row>
    <row r="91" ht="12.75" customHeight="1">
      <c r="A91" s="21" t="s">
        <v>73</v>
      </c>
    </row>
    <row r="92" ht="12.75" customHeight="1">
      <c r="A92" s="22" t="s">
        <v>74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xSplit="6.0" ySplit="8.0" topLeftCell="G9" activePane="bottomRight" state="frozen"/>
      <selection activeCell="G1" sqref="G1" pane="topRight"/>
      <selection activeCell="A9" sqref="A9" pane="bottomLeft"/>
      <selection activeCell="G9" sqref="G9" pane="bottomRight"/>
    </sheetView>
  </sheetViews>
  <sheetFormatPr customHeight="1" defaultColWidth="12.63" defaultRowHeight="15.0"/>
  <cols>
    <col customWidth="1" min="1" max="1" width="7.25"/>
    <col customWidth="1" min="2" max="2" width="13.75"/>
    <col customWidth="1" min="3" max="3" width="57.25"/>
    <col customWidth="1" min="4" max="5" width="0.38"/>
    <col customWidth="1" min="6" max="6" width="12.0"/>
    <col customWidth="1" min="7" max="7" width="5.13"/>
    <col customWidth="1" min="8" max="8" width="10.75"/>
    <col customWidth="1" min="9" max="9" width="5.13"/>
    <col customWidth="1" min="10" max="10" width="10.75"/>
    <col customWidth="1" min="11" max="11" width="5.13"/>
    <col customWidth="1" min="12" max="12" width="10.75"/>
    <col customWidth="1" min="13" max="13" width="5.13"/>
    <col customWidth="1" min="14" max="14" width="10.75"/>
    <col customWidth="1" min="15" max="15" width="5.13"/>
    <col customWidth="1" min="16" max="16" width="10.75"/>
    <col customWidth="1" min="17" max="17" width="5.13"/>
    <col customWidth="1" min="18" max="18" width="10.75"/>
    <col customWidth="1" min="19" max="19" width="5.13"/>
    <col customWidth="1" min="20" max="20" width="10.75"/>
    <col customWidth="1" min="21" max="21" width="5.13"/>
    <col customWidth="1" min="22" max="22" width="10.75"/>
    <col customWidth="1" min="23" max="23" width="5.13"/>
    <col customWidth="1" min="24" max="24" width="10.75"/>
    <col customWidth="1" min="25" max="25" width="5.13"/>
    <col customWidth="1" min="26" max="26" width="10.75"/>
    <col customWidth="1" min="27" max="27" width="5.13"/>
    <col customWidth="1" min="28" max="28" width="10.75"/>
    <col customWidth="1" min="29" max="29" width="5.13"/>
    <col customWidth="1" min="30" max="30" width="10.75"/>
    <col customWidth="1" min="31" max="31" width="5.13"/>
    <col customWidth="1" min="32" max="32" width="10.75"/>
    <col customWidth="1" min="33" max="33" width="5.13"/>
    <col customWidth="1" min="34" max="34" width="10.75"/>
    <col customWidth="1" min="35" max="35" width="5.13"/>
    <col customWidth="1" min="36" max="36" width="10.75"/>
    <col customWidth="1" min="37" max="37" width="5.13"/>
    <col customWidth="1" min="38" max="38" width="10.75"/>
    <col customWidth="1" min="39" max="39" width="5.13"/>
    <col customWidth="1" min="40" max="40" width="10.75"/>
    <col customWidth="1" min="41" max="41" width="5.13"/>
    <col customWidth="1" min="42" max="42" width="10.75"/>
    <col customWidth="1" min="43" max="43" width="5.13"/>
    <col customWidth="1" min="44" max="44" width="10.75"/>
    <col customWidth="1" min="45" max="45" width="5.13"/>
    <col customWidth="1" min="46" max="46" width="10.75"/>
    <col customWidth="1" min="47" max="47" width="5.13"/>
    <col customWidth="1" min="48" max="48" width="10.75"/>
    <col customWidth="1" min="49" max="49" width="5.13"/>
    <col customWidth="1" min="50" max="50" width="10.75"/>
    <col customWidth="1" min="51" max="51" width="5.13"/>
    <col customWidth="1" min="52" max="52" width="10.75"/>
    <col customWidth="1" min="53" max="53" width="5.13"/>
    <col customWidth="1" min="54" max="54" width="10.75"/>
    <col customWidth="1" min="55" max="55" width="5.13"/>
    <col customWidth="1" min="56" max="56" width="10.75"/>
    <col customWidth="1" min="57" max="57" width="5.13"/>
    <col customWidth="1" min="58" max="58" width="10.75"/>
    <col customWidth="1" min="59" max="59" width="5.13"/>
    <col customWidth="1" min="60" max="60" width="10.75"/>
    <col customWidth="1" min="61" max="61" width="5.13"/>
    <col customWidth="1" min="62" max="62" width="10.75"/>
    <col customWidth="1" min="63" max="63" width="5.13"/>
    <col customWidth="1" min="64" max="64" width="10.75"/>
    <col customWidth="1" min="65" max="65" width="5.13"/>
    <col customWidth="1" min="66" max="66" width="10.75"/>
    <col customWidth="1" min="67" max="70" width="6.63"/>
    <col customWidth="1" min="71" max="71" width="5.25"/>
    <col customWidth="1" min="72" max="72" width="8.75"/>
    <col customWidth="1" min="73" max="73" width="5.25"/>
    <col customWidth="1" min="74" max="86" width="8.75"/>
  </cols>
  <sheetData>
    <row r="1" ht="36.0" customHeight="1">
      <c r="A1" s="23" t="s">
        <v>75</v>
      </c>
      <c r="B1" s="24"/>
      <c r="C1" s="24"/>
      <c r="D1" s="24"/>
      <c r="E1" s="24"/>
      <c r="F1" s="24"/>
      <c r="G1" s="25" t="s">
        <v>76</v>
      </c>
      <c r="I1" s="25" t="s">
        <v>77</v>
      </c>
    </row>
    <row r="2" ht="12.75" customHeight="1">
      <c r="A2" s="26" t="s">
        <v>78</v>
      </c>
      <c r="B2" s="27"/>
      <c r="C2" s="27"/>
      <c r="D2" s="27"/>
      <c r="E2" s="27"/>
      <c r="F2" s="28"/>
      <c r="G2" s="29" t="s">
        <v>79</v>
      </c>
      <c r="H2" s="30"/>
      <c r="I2" s="31" t="s">
        <v>80</v>
      </c>
      <c r="J2" s="30"/>
      <c r="K2" s="31" t="s">
        <v>81</v>
      </c>
      <c r="L2" s="30"/>
      <c r="M2" s="31" t="s">
        <v>82</v>
      </c>
      <c r="N2" s="30"/>
      <c r="O2" s="31" t="s">
        <v>83</v>
      </c>
      <c r="P2" s="30"/>
      <c r="Q2" s="31" t="s">
        <v>84</v>
      </c>
      <c r="R2" s="30"/>
      <c r="S2" s="31" t="s">
        <v>85</v>
      </c>
      <c r="T2" s="30"/>
      <c r="U2" s="31" t="s">
        <v>86</v>
      </c>
      <c r="V2" s="30"/>
      <c r="W2" s="31" t="s">
        <v>87</v>
      </c>
      <c r="X2" s="30"/>
      <c r="Y2" s="31" t="s">
        <v>88</v>
      </c>
      <c r="Z2" s="30"/>
      <c r="AA2" s="31" t="s">
        <v>89</v>
      </c>
      <c r="AB2" s="30"/>
      <c r="AC2" s="31" t="s">
        <v>90</v>
      </c>
      <c r="AD2" s="30"/>
      <c r="AE2" s="31" t="s">
        <v>91</v>
      </c>
      <c r="AF2" s="30"/>
      <c r="AG2" s="31" t="s">
        <v>92</v>
      </c>
      <c r="AH2" s="30"/>
      <c r="AI2" s="31" t="s">
        <v>93</v>
      </c>
      <c r="AJ2" s="30"/>
      <c r="AK2" s="31" t="s">
        <v>94</v>
      </c>
      <c r="AL2" s="30"/>
      <c r="AM2" s="31" t="s">
        <v>95</v>
      </c>
      <c r="AN2" s="30"/>
      <c r="AO2" s="31" t="s">
        <v>96</v>
      </c>
      <c r="AP2" s="30"/>
      <c r="AQ2" s="31" t="s">
        <v>97</v>
      </c>
      <c r="AR2" s="30"/>
      <c r="AS2" s="31" t="s">
        <v>98</v>
      </c>
      <c r="AT2" s="30"/>
      <c r="AU2" s="31" t="s">
        <v>99</v>
      </c>
      <c r="AV2" s="30"/>
      <c r="AW2" s="31" t="s">
        <v>100</v>
      </c>
      <c r="AX2" s="30"/>
      <c r="AY2" s="31" t="s">
        <v>101</v>
      </c>
      <c r="AZ2" s="30"/>
      <c r="BA2" s="31" t="s">
        <v>102</v>
      </c>
      <c r="BB2" s="30"/>
      <c r="BC2" s="31" t="s">
        <v>103</v>
      </c>
      <c r="BD2" s="30"/>
      <c r="BE2" s="31" t="s">
        <v>104</v>
      </c>
      <c r="BF2" s="30"/>
      <c r="BG2" s="31" t="s">
        <v>105</v>
      </c>
      <c r="BH2" s="30"/>
      <c r="BI2" s="31" t="s">
        <v>106</v>
      </c>
      <c r="BJ2" s="30"/>
      <c r="BK2" s="31" t="s">
        <v>107</v>
      </c>
      <c r="BL2" s="30"/>
      <c r="BM2" s="31" t="s">
        <v>108</v>
      </c>
      <c r="BN2" s="30"/>
      <c r="BO2" s="32"/>
      <c r="BP2" s="33"/>
      <c r="BQ2" s="32"/>
      <c r="BR2" s="33"/>
      <c r="BS2" s="32"/>
      <c r="BT2" s="33"/>
      <c r="BU2" s="32"/>
      <c r="BV2" s="33"/>
      <c r="BW2" s="34"/>
      <c r="BX2" s="34"/>
      <c r="BY2" s="34"/>
      <c r="BZ2" s="34"/>
      <c r="CA2" s="34"/>
      <c r="CB2" s="34"/>
      <c r="CC2" s="34"/>
      <c r="CD2" s="34"/>
      <c r="CE2" s="34"/>
      <c r="CF2" s="34"/>
      <c r="CG2" s="34"/>
      <c r="CH2" s="34"/>
    </row>
    <row r="3" ht="12.75" customHeight="1">
      <c r="A3" s="35" t="s">
        <v>109</v>
      </c>
      <c r="B3" s="36"/>
      <c r="C3" s="36"/>
      <c r="D3" s="36"/>
      <c r="E3" s="36"/>
      <c r="F3" s="37"/>
      <c r="G3" s="38" t="s">
        <v>110</v>
      </c>
      <c r="H3" s="30"/>
      <c r="I3" s="31" t="s">
        <v>110</v>
      </c>
      <c r="J3" s="30"/>
      <c r="K3" s="31" t="s">
        <v>110</v>
      </c>
      <c r="L3" s="30"/>
      <c r="M3" s="31" t="s">
        <v>111</v>
      </c>
      <c r="N3" s="30"/>
      <c r="O3" s="31" t="s">
        <v>111</v>
      </c>
      <c r="P3" s="30"/>
      <c r="Q3" s="31" t="s">
        <v>111</v>
      </c>
      <c r="R3" s="30"/>
      <c r="S3" s="31" t="s">
        <v>111</v>
      </c>
      <c r="T3" s="30"/>
      <c r="U3" s="31" t="s">
        <v>111</v>
      </c>
      <c r="V3" s="30"/>
      <c r="W3" s="31" t="s">
        <v>111</v>
      </c>
      <c r="X3" s="30"/>
      <c r="Y3" s="31" t="s">
        <v>112</v>
      </c>
      <c r="Z3" s="30"/>
      <c r="AA3" s="31" t="s">
        <v>112</v>
      </c>
      <c r="AB3" s="30"/>
      <c r="AC3" s="31" t="s">
        <v>111</v>
      </c>
      <c r="AD3" s="30"/>
      <c r="AE3" s="31" t="s">
        <v>112</v>
      </c>
      <c r="AF3" s="30"/>
      <c r="AG3" s="31" t="s">
        <v>112</v>
      </c>
      <c r="AH3" s="30"/>
      <c r="AI3" s="31" t="s">
        <v>112</v>
      </c>
      <c r="AJ3" s="30"/>
      <c r="AK3" s="31" t="s">
        <v>112</v>
      </c>
      <c r="AL3" s="30"/>
      <c r="AM3" s="31" t="s">
        <v>112</v>
      </c>
      <c r="AN3" s="30"/>
      <c r="AO3" s="31" t="s">
        <v>112</v>
      </c>
      <c r="AP3" s="30"/>
      <c r="AQ3" s="31" t="s">
        <v>112</v>
      </c>
      <c r="AR3" s="30"/>
      <c r="AS3" s="31" t="s">
        <v>112</v>
      </c>
      <c r="AT3" s="30"/>
      <c r="AU3" s="31" t="s">
        <v>112</v>
      </c>
      <c r="AV3" s="30"/>
      <c r="AW3" s="31" t="s">
        <v>112</v>
      </c>
      <c r="AX3" s="30"/>
      <c r="AY3" s="31" t="s">
        <v>112</v>
      </c>
      <c r="AZ3" s="30"/>
      <c r="BA3" s="31" t="s">
        <v>112</v>
      </c>
      <c r="BB3" s="30"/>
      <c r="BC3" s="31" t="s">
        <v>112</v>
      </c>
      <c r="BD3" s="30"/>
      <c r="BE3" s="31" t="s">
        <v>112</v>
      </c>
      <c r="BF3" s="30"/>
      <c r="BG3" s="31" t="s">
        <v>112</v>
      </c>
      <c r="BH3" s="30"/>
      <c r="BI3" s="31" t="s">
        <v>112</v>
      </c>
      <c r="BJ3" s="30"/>
      <c r="BK3" s="31" t="s">
        <v>112</v>
      </c>
      <c r="BL3" s="30"/>
      <c r="BM3" s="31" t="s">
        <v>112</v>
      </c>
      <c r="BN3" s="30"/>
      <c r="BO3" s="32"/>
      <c r="BP3" s="33"/>
      <c r="BQ3" s="32"/>
      <c r="BR3" s="33"/>
      <c r="BS3" s="32"/>
      <c r="BT3" s="33"/>
      <c r="BU3" s="32"/>
      <c r="BV3" s="33"/>
      <c r="BW3" s="34"/>
      <c r="BX3" s="34"/>
      <c r="BY3" s="34"/>
      <c r="BZ3" s="34"/>
      <c r="CA3" s="34"/>
      <c r="CB3" s="34"/>
      <c r="CC3" s="34"/>
      <c r="CD3" s="34"/>
      <c r="CE3" s="34"/>
      <c r="CF3" s="34"/>
      <c r="CG3" s="34"/>
      <c r="CH3" s="34"/>
    </row>
    <row r="4" ht="12.75" customHeight="1">
      <c r="A4" s="39" t="s">
        <v>113</v>
      </c>
      <c r="B4" s="40"/>
      <c r="C4" s="40"/>
      <c r="D4" s="40"/>
      <c r="E4" s="40"/>
      <c r="F4" s="40"/>
      <c r="G4" s="41" t="s">
        <v>114</v>
      </c>
      <c r="H4" s="42"/>
      <c r="I4" s="32" t="s">
        <v>114</v>
      </c>
      <c r="J4" s="43"/>
      <c r="K4" s="32" t="s">
        <v>114</v>
      </c>
      <c r="L4" s="43"/>
      <c r="M4" s="32" t="s">
        <v>114</v>
      </c>
      <c r="N4" s="43"/>
      <c r="O4" s="32" t="s">
        <v>114</v>
      </c>
      <c r="P4" s="43"/>
      <c r="Q4" s="32" t="s">
        <v>114</v>
      </c>
      <c r="R4" s="43"/>
      <c r="S4" s="32" t="s">
        <v>114</v>
      </c>
      <c r="T4" s="43"/>
      <c r="U4" s="32" t="s">
        <v>114</v>
      </c>
      <c r="V4" s="43"/>
      <c r="W4" s="32" t="s">
        <v>114</v>
      </c>
      <c r="X4" s="43"/>
      <c r="Y4" s="32" t="s">
        <v>114</v>
      </c>
      <c r="Z4" s="43"/>
      <c r="AA4" s="32" t="s">
        <v>114</v>
      </c>
      <c r="AB4" s="43"/>
      <c r="AC4" s="32" t="s">
        <v>114</v>
      </c>
      <c r="AD4" s="43"/>
      <c r="AE4" s="32" t="s">
        <v>114</v>
      </c>
      <c r="AF4" s="43"/>
      <c r="AG4" s="32" t="s">
        <v>114</v>
      </c>
      <c r="AH4" s="43"/>
      <c r="AI4" s="32" t="s">
        <v>114</v>
      </c>
      <c r="AJ4" s="43"/>
      <c r="AK4" s="32" t="s">
        <v>114</v>
      </c>
      <c r="AL4" s="43"/>
      <c r="AM4" s="32" t="s">
        <v>114</v>
      </c>
      <c r="AN4" s="43"/>
      <c r="AO4" s="32" t="s">
        <v>114</v>
      </c>
      <c r="AP4" s="43"/>
      <c r="AQ4" s="32" t="s">
        <v>114</v>
      </c>
      <c r="AR4" s="43"/>
      <c r="AS4" s="32" t="s">
        <v>114</v>
      </c>
      <c r="AT4" s="43"/>
      <c r="AU4" s="32" t="s">
        <v>114</v>
      </c>
      <c r="AV4" s="43"/>
      <c r="AW4" s="32" t="s">
        <v>114</v>
      </c>
      <c r="AX4" s="43"/>
      <c r="AY4" s="32" t="s">
        <v>114</v>
      </c>
      <c r="AZ4" s="43"/>
      <c r="BA4" s="32" t="s">
        <v>114</v>
      </c>
      <c r="BB4" s="43"/>
      <c r="BC4" s="32" t="s">
        <v>114</v>
      </c>
      <c r="BD4" s="43"/>
      <c r="BE4" s="32" t="s">
        <v>114</v>
      </c>
      <c r="BF4" s="43"/>
      <c r="BG4" s="32" t="s">
        <v>114</v>
      </c>
      <c r="BH4" s="43"/>
      <c r="BI4" s="32" t="s">
        <v>114</v>
      </c>
      <c r="BJ4" s="43"/>
      <c r="BK4" s="32" t="s">
        <v>114</v>
      </c>
      <c r="BL4" s="43"/>
      <c r="BM4" s="32" t="s">
        <v>114</v>
      </c>
      <c r="BN4" s="43"/>
      <c r="BO4" s="32"/>
      <c r="BP4" s="33"/>
      <c r="BQ4" s="32"/>
      <c r="BR4" s="33"/>
      <c r="BS4" s="32"/>
      <c r="BT4" s="33"/>
      <c r="BU4" s="32"/>
      <c r="BV4" s="33"/>
      <c r="BW4" s="34"/>
      <c r="BX4" s="34"/>
      <c r="BY4" s="34"/>
      <c r="BZ4" s="34"/>
      <c r="CA4" s="34"/>
      <c r="CB4" s="34"/>
      <c r="CC4" s="34"/>
      <c r="CD4" s="34"/>
      <c r="CE4" s="34"/>
      <c r="CF4" s="34"/>
      <c r="CG4" s="34"/>
      <c r="CH4" s="34"/>
    </row>
    <row r="5" ht="12.75" customHeight="1">
      <c r="A5" s="44" t="s">
        <v>115</v>
      </c>
      <c r="B5" s="44"/>
      <c r="C5" s="44"/>
      <c r="D5" s="44"/>
      <c r="E5" s="44"/>
      <c r="F5" s="44"/>
      <c r="G5" s="41"/>
      <c r="H5" s="42"/>
      <c r="I5" s="32"/>
      <c r="J5" s="43"/>
      <c r="K5" s="32"/>
      <c r="L5" s="43"/>
      <c r="M5" s="32"/>
      <c r="N5" s="43"/>
      <c r="O5" s="45"/>
      <c r="P5" s="43"/>
      <c r="Q5" s="32"/>
      <c r="R5" s="43"/>
      <c r="S5" s="32"/>
      <c r="T5" s="43"/>
      <c r="U5" s="32"/>
      <c r="V5" s="43"/>
      <c r="W5" s="32"/>
      <c r="X5" s="43"/>
      <c r="Y5" s="32"/>
      <c r="Z5" s="43"/>
      <c r="AA5" s="32"/>
      <c r="AB5" s="43"/>
      <c r="AC5" s="32"/>
      <c r="AD5" s="43"/>
      <c r="AE5" s="32"/>
      <c r="AF5" s="43"/>
      <c r="AG5" s="32"/>
      <c r="AH5" s="43"/>
      <c r="AI5" s="32"/>
      <c r="AJ5" s="43"/>
      <c r="AK5" s="32"/>
      <c r="AL5" s="43"/>
      <c r="AM5" s="32"/>
      <c r="AN5" s="43"/>
      <c r="AO5" s="32"/>
      <c r="AP5" s="43"/>
      <c r="AQ5" s="32"/>
      <c r="AR5" s="43"/>
      <c r="AS5" s="32"/>
      <c r="AT5" s="43"/>
      <c r="AU5" s="32"/>
      <c r="AV5" s="43"/>
      <c r="AW5" s="32"/>
      <c r="AX5" s="43"/>
      <c r="AY5" s="32"/>
      <c r="AZ5" s="43"/>
      <c r="BA5" s="32"/>
      <c r="BB5" s="43"/>
      <c r="BC5" s="32"/>
      <c r="BD5" s="43"/>
      <c r="BE5" s="32"/>
      <c r="BF5" s="43"/>
      <c r="BG5" s="32"/>
      <c r="BH5" s="43"/>
      <c r="BI5" s="32"/>
      <c r="BJ5" s="43"/>
      <c r="BK5" s="32"/>
      <c r="BL5" s="43"/>
      <c r="BM5" s="32"/>
      <c r="BN5" s="43"/>
      <c r="BO5" s="32"/>
      <c r="BP5" s="33"/>
      <c r="BQ5" s="32"/>
      <c r="BR5" s="33"/>
      <c r="BS5" s="32"/>
      <c r="BT5" s="33"/>
      <c r="BU5" s="32"/>
      <c r="BV5" s="33"/>
      <c r="BW5" s="34"/>
      <c r="BX5" s="34"/>
      <c r="BY5" s="34"/>
      <c r="BZ5" s="34"/>
      <c r="CA5" s="34"/>
      <c r="CB5" s="34"/>
      <c r="CC5" s="34"/>
      <c r="CD5" s="34"/>
      <c r="CE5" s="34"/>
      <c r="CF5" s="34"/>
      <c r="CG5" s="34"/>
      <c r="CH5" s="34"/>
    </row>
    <row r="6" ht="12.75" customHeight="1">
      <c r="A6" s="35" t="s">
        <v>116</v>
      </c>
      <c r="B6" s="36"/>
      <c r="C6" s="36"/>
      <c r="D6" s="36"/>
      <c r="E6" s="36"/>
      <c r="F6" s="37"/>
      <c r="G6" s="41"/>
      <c r="H6" s="42"/>
      <c r="I6" s="32"/>
      <c r="J6" s="43"/>
      <c r="K6" s="32"/>
      <c r="L6" s="43"/>
      <c r="M6" s="32"/>
      <c r="N6" s="43"/>
      <c r="O6" s="45"/>
      <c r="P6" s="43"/>
      <c r="Q6" s="32"/>
      <c r="R6" s="43"/>
      <c r="S6" s="32"/>
      <c r="T6" s="43"/>
      <c r="U6" s="32"/>
      <c r="V6" s="43"/>
      <c r="W6" s="32"/>
      <c r="X6" s="43"/>
      <c r="Y6" s="32"/>
      <c r="Z6" s="43"/>
      <c r="AA6" s="32"/>
      <c r="AB6" s="43"/>
      <c r="AC6" s="32"/>
      <c r="AD6" s="43"/>
      <c r="AE6" s="32"/>
      <c r="AF6" s="43"/>
      <c r="AG6" s="32"/>
      <c r="AH6" s="43"/>
      <c r="AI6" s="32"/>
      <c r="AJ6" s="43"/>
      <c r="AK6" s="32"/>
      <c r="AL6" s="43"/>
      <c r="AM6" s="32"/>
      <c r="AN6" s="43"/>
      <c r="AO6" s="32"/>
      <c r="AP6" s="43"/>
      <c r="AQ6" s="32"/>
      <c r="AR6" s="43"/>
      <c r="AS6" s="32"/>
      <c r="AT6" s="43"/>
      <c r="AU6" s="32"/>
      <c r="AV6" s="43"/>
      <c r="AW6" s="32"/>
      <c r="AX6" s="43"/>
      <c r="AY6" s="32"/>
      <c r="AZ6" s="43"/>
      <c r="BA6" s="32"/>
      <c r="BB6" s="43"/>
      <c r="BC6" s="32"/>
      <c r="BD6" s="43"/>
      <c r="BE6" s="32"/>
      <c r="BF6" s="43"/>
      <c r="BG6" s="32"/>
      <c r="BH6" s="43"/>
      <c r="BI6" s="32"/>
      <c r="BJ6" s="43"/>
      <c r="BK6" s="32"/>
      <c r="BL6" s="43"/>
      <c r="BM6" s="32"/>
      <c r="BN6" s="43"/>
      <c r="BO6" s="32"/>
      <c r="BP6" s="33"/>
      <c r="BQ6" s="32"/>
      <c r="BR6" s="33"/>
      <c r="BS6" s="32"/>
      <c r="BT6" s="33"/>
      <c r="BU6" s="32"/>
      <c r="BV6" s="33"/>
      <c r="BW6" s="34"/>
      <c r="BX6" s="34"/>
      <c r="BY6" s="34"/>
      <c r="BZ6" s="34"/>
      <c r="CA6" s="34"/>
      <c r="CB6" s="34"/>
      <c r="CC6" s="34"/>
      <c r="CD6" s="34"/>
      <c r="CE6" s="34"/>
      <c r="CF6" s="34"/>
      <c r="CG6" s="34"/>
      <c r="CH6" s="34"/>
    </row>
    <row r="7" ht="12.75" customHeight="1">
      <c r="A7" s="46" t="s">
        <v>117</v>
      </c>
      <c r="B7" s="47"/>
      <c r="C7" s="48"/>
      <c r="D7" s="49"/>
      <c r="E7" s="49"/>
      <c r="F7" s="50"/>
      <c r="G7" s="51" t="s">
        <v>118</v>
      </c>
      <c r="H7" s="52"/>
      <c r="I7" s="53"/>
      <c r="J7" s="54"/>
      <c r="K7" s="53"/>
      <c r="L7" s="54"/>
      <c r="M7" s="53"/>
      <c r="N7" s="54"/>
      <c r="O7" s="55"/>
      <c r="P7" s="54"/>
      <c r="Q7" s="32"/>
      <c r="R7" s="43"/>
      <c r="S7" s="32"/>
      <c r="T7" s="43"/>
      <c r="U7" s="32"/>
      <c r="V7" s="43"/>
      <c r="W7" s="32"/>
      <c r="X7" s="43"/>
      <c r="Y7" s="32"/>
      <c r="Z7" s="43"/>
      <c r="AA7" s="32"/>
      <c r="AB7" s="43"/>
      <c r="AC7" s="32"/>
      <c r="AD7" s="43"/>
      <c r="AE7" s="32"/>
      <c r="AF7" s="43"/>
      <c r="AG7" s="32"/>
      <c r="AH7" s="43"/>
      <c r="AI7" s="32"/>
      <c r="AJ7" s="43"/>
      <c r="AK7" s="32"/>
      <c r="AL7" s="43"/>
      <c r="AM7" s="32"/>
      <c r="AN7" s="43"/>
      <c r="AO7" s="32"/>
      <c r="AP7" s="43"/>
      <c r="AQ7" s="32"/>
      <c r="AR7" s="43"/>
      <c r="AS7" s="32"/>
      <c r="AT7" s="43"/>
      <c r="AU7" s="32"/>
      <c r="AV7" s="43"/>
      <c r="AW7" s="32"/>
      <c r="AX7" s="43"/>
      <c r="AY7" s="32"/>
      <c r="AZ7" s="43"/>
      <c r="BA7" s="32"/>
      <c r="BB7" s="43"/>
      <c r="BC7" s="32"/>
      <c r="BD7" s="43"/>
      <c r="BE7" s="32"/>
      <c r="BF7" s="43"/>
      <c r="BG7" s="32"/>
      <c r="BH7" s="43"/>
      <c r="BI7" s="32"/>
      <c r="BJ7" s="43"/>
      <c r="BK7" s="32"/>
      <c r="BL7" s="43"/>
      <c r="BM7" s="32"/>
      <c r="BN7" s="43"/>
      <c r="BO7" s="32"/>
      <c r="BP7" s="33"/>
      <c r="BQ7" s="32"/>
      <c r="BR7" s="33"/>
      <c r="BS7" s="32"/>
      <c r="BT7" s="33"/>
      <c r="BU7" s="32"/>
      <c r="BV7" s="33"/>
      <c r="BW7" s="34"/>
      <c r="BX7" s="34"/>
      <c r="BY7" s="34"/>
      <c r="BZ7" s="34"/>
      <c r="CA7" s="34"/>
      <c r="CB7" s="34"/>
      <c r="CC7" s="34"/>
      <c r="CD7" s="34"/>
      <c r="CE7" s="34"/>
      <c r="CF7" s="34"/>
      <c r="CG7" s="34"/>
      <c r="CH7" s="34"/>
    </row>
    <row r="8" ht="12.75" customHeight="1">
      <c r="A8" s="56" t="s">
        <v>119</v>
      </c>
      <c r="B8" s="36"/>
      <c r="C8" s="36"/>
      <c r="D8" s="36"/>
      <c r="E8" s="36"/>
      <c r="F8" s="37"/>
      <c r="G8" s="57" t="s">
        <v>120</v>
      </c>
      <c r="H8" s="58">
        <f>H139</f>
        <v>0</v>
      </c>
      <c r="I8" s="57" t="s">
        <v>120</v>
      </c>
      <c r="J8" s="59">
        <f>J139</f>
        <v>0</v>
      </c>
      <c r="K8" s="57" t="s">
        <v>120</v>
      </c>
      <c r="L8" s="59">
        <f>L139</f>
        <v>0</v>
      </c>
      <c r="M8" s="57" t="s">
        <v>120</v>
      </c>
      <c r="N8" s="59">
        <f>N139</f>
        <v>0</v>
      </c>
      <c r="O8" s="57" t="s">
        <v>120</v>
      </c>
      <c r="P8" s="59">
        <f>P139</f>
        <v>0</v>
      </c>
      <c r="Q8" s="57" t="s">
        <v>120</v>
      </c>
      <c r="R8" s="59">
        <f>R139</f>
        <v>0</v>
      </c>
      <c r="S8" s="57" t="s">
        <v>120</v>
      </c>
      <c r="T8" s="59">
        <f>T139</f>
        <v>0</v>
      </c>
      <c r="U8" s="57" t="s">
        <v>120</v>
      </c>
      <c r="V8" s="59">
        <f>V139</f>
        <v>0</v>
      </c>
      <c r="W8" s="57" t="s">
        <v>120</v>
      </c>
      <c r="X8" s="59">
        <f>X139</f>
        <v>0</v>
      </c>
      <c r="Y8" s="57" t="s">
        <v>120</v>
      </c>
      <c r="Z8" s="59">
        <f>Z139</f>
        <v>0</v>
      </c>
      <c r="AA8" s="57" t="s">
        <v>120</v>
      </c>
      <c r="AB8" s="59">
        <f>AB139</f>
        <v>0</v>
      </c>
      <c r="AC8" s="57" t="s">
        <v>120</v>
      </c>
      <c r="AD8" s="59">
        <f>AD139</f>
        <v>0</v>
      </c>
      <c r="AE8" s="57" t="s">
        <v>120</v>
      </c>
      <c r="AF8" s="59">
        <f>AF139</f>
        <v>0</v>
      </c>
      <c r="AG8" s="57" t="s">
        <v>120</v>
      </c>
      <c r="AH8" s="59">
        <f>AH139</f>
        <v>0</v>
      </c>
      <c r="AI8" s="57" t="s">
        <v>120</v>
      </c>
      <c r="AJ8" s="59">
        <f>AJ139</f>
        <v>0</v>
      </c>
      <c r="AK8" s="57" t="s">
        <v>120</v>
      </c>
      <c r="AL8" s="59">
        <f>AL139</f>
        <v>0</v>
      </c>
      <c r="AM8" s="57" t="s">
        <v>120</v>
      </c>
      <c r="AN8" s="59">
        <f>AN139</f>
        <v>0</v>
      </c>
      <c r="AO8" s="57" t="s">
        <v>120</v>
      </c>
      <c r="AP8" s="59">
        <f>AP139</f>
        <v>0</v>
      </c>
      <c r="AQ8" s="57" t="s">
        <v>120</v>
      </c>
      <c r="AR8" s="59">
        <f>AR139</f>
        <v>0</v>
      </c>
      <c r="AS8" s="57" t="s">
        <v>120</v>
      </c>
      <c r="AT8" s="59">
        <f>AT139</f>
        <v>0</v>
      </c>
      <c r="AU8" s="57" t="s">
        <v>120</v>
      </c>
      <c r="AV8" s="59">
        <f>AV139</f>
        <v>0</v>
      </c>
      <c r="AW8" s="57" t="s">
        <v>120</v>
      </c>
      <c r="AX8" s="59">
        <f>AX139</f>
        <v>0</v>
      </c>
      <c r="AY8" s="57" t="s">
        <v>120</v>
      </c>
      <c r="AZ8" s="59">
        <f>AZ139</f>
        <v>0</v>
      </c>
      <c r="BA8" s="57" t="s">
        <v>120</v>
      </c>
      <c r="BB8" s="59">
        <f>BB139</f>
        <v>0</v>
      </c>
      <c r="BC8" s="57" t="s">
        <v>120</v>
      </c>
      <c r="BD8" s="59">
        <f>BD139</f>
        <v>0</v>
      </c>
      <c r="BE8" s="57" t="s">
        <v>120</v>
      </c>
      <c r="BF8" s="59">
        <f>BF139</f>
        <v>0</v>
      </c>
      <c r="BG8" s="57" t="s">
        <v>120</v>
      </c>
      <c r="BH8" s="59">
        <f>BH139</f>
        <v>0</v>
      </c>
      <c r="BI8" s="57" t="s">
        <v>120</v>
      </c>
      <c r="BJ8" s="59">
        <f>BJ139</f>
        <v>0</v>
      </c>
      <c r="BK8" s="57" t="s">
        <v>120</v>
      </c>
      <c r="BL8" s="59">
        <f>BL139</f>
        <v>0</v>
      </c>
      <c r="BM8" s="57" t="s">
        <v>120</v>
      </c>
      <c r="BN8" s="59">
        <f>BN139</f>
        <v>0</v>
      </c>
      <c r="BO8" s="32"/>
      <c r="BP8" s="33"/>
      <c r="BQ8" s="32"/>
      <c r="BR8" s="33"/>
      <c r="BS8" s="32"/>
      <c r="BT8" s="33"/>
      <c r="BU8" s="32"/>
      <c r="BV8" s="33"/>
      <c r="BW8" s="34"/>
      <c r="BX8" s="34"/>
      <c r="BY8" s="34"/>
      <c r="BZ8" s="34"/>
      <c r="CA8" s="34"/>
      <c r="CB8" s="34"/>
      <c r="CC8" s="34"/>
      <c r="CD8" s="34"/>
      <c r="CE8" s="34"/>
      <c r="CF8" s="34"/>
      <c r="CG8" s="34"/>
      <c r="CH8" s="34"/>
    </row>
    <row r="9" ht="12.75" customHeight="1">
      <c r="A9" s="60"/>
      <c r="B9" s="32"/>
      <c r="C9" s="61"/>
      <c r="D9" s="62"/>
      <c r="E9" s="63"/>
      <c r="F9" s="64" t="s">
        <v>121</v>
      </c>
      <c r="H9" s="65"/>
      <c r="I9" s="34"/>
      <c r="J9" s="66"/>
      <c r="K9" s="34"/>
      <c r="L9" s="66"/>
      <c r="M9" s="34"/>
      <c r="N9" s="66"/>
      <c r="O9" s="34"/>
      <c r="P9" s="66"/>
      <c r="Q9" s="34"/>
      <c r="R9" s="66"/>
      <c r="S9" s="34"/>
      <c r="T9" s="66"/>
      <c r="U9" s="34"/>
      <c r="V9" s="66"/>
      <c r="W9" s="34"/>
      <c r="X9" s="66"/>
      <c r="Y9" s="34"/>
      <c r="Z9" s="66"/>
      <c r="AA9" s="34"/>
      <c r="AB9" s="66"/>
      <c r="AC9" s="34"/>
      <c r="AD9" s="66"/>
      <c r="AE9" s="34"/>
      <c r="AF9" s="66"/>
      <c r="AG9" s="34"/>
      <c r="AH9" s="66"/>
      <c r="AI9" s="34"/>
      <c r="AJ9" s="66"/>
      <c r="AK9" s="34"/>
      <c r="AL9" s="66"/>
      <c r="AM9" s="34"/>
      <c r="AN9" s="66"/>
      <c r="AO9" s="34"/>
      <c r="AP9" s="66"/>
      <c r="AQ9" s="34"/>
      <c r="AR9" s="66"/>
      <c r="AS9" s="34"/>
      <c r="AT9" s="66"/>
      <c r="AU9" s="34"/>
      <c r="AV9" s="66"/>
      <c r="AW9" s="34"/>
      <c r="AX9" s="66"/>
      <c r="AY9" s="34"/>
      <c r="AZ9" s="66"/>
      <c r="BA9" s="34"/>
      <c r="BB9" s="66"/>
      <c r="BC9" s="34"/>
      <c r="BD9" s="66"/>
      <c r="BE9" s="34"/>
      <c r="BF9" s="66"/>
      <c r="BG9" s="34"/>
      <c r="BH9" s="66"/>
      <c r="BI9" s="34"/>
      <c r="BJ9" s="66"/>
      <c r="BK9" s="34"/>
      <c r="BL9" s="66"/>
      <c r="BM9" s="34"/>
      <c r="BN9" s="66"/>
      <c r="BO9" s="34"/>
      <c r="BP9" s="67"/>
      <c r="BQ9" s="34"/>
      <c r="BR9" s="67"/>
      <c r="BS9" s="34"/>
      <c r="BT9" s="67"/>
      <c r="BU9" s="34"/>
      <c r="BV9" s="67"/>
    </row>
    <row r="10" ht="12.75" customHeight="1">
      <c r="A10" s="60"/>
      <c r="B10" s="32"/>
      <c r="C10" s="68" t="s">
        <v>122</v>
      </c>
      <c r="D10" s="69"/>
      <c r="E10" s="63"/>
      <c r="F10" s="70"/>
      <c r="H10" s="65"/>
      <c r="I10" s="34"/>
      <c r="J10" s="66"/>
      <c r="K10" s="34"/>
      <c r="L10" s="66"/>
      <c r="M10" s="34"/>
      <c r="N10" s="66"/>
      <c r="O10" s="34"/>
      <c r="P10" s="66"/>
      <c r="Q10" s="34"/>
      <c r="R10" s="66"/>
      <c r="S10" s="34"/>
      <c r="T10" s="66"/>
      <c r="U10" s="34"/>
      <c r="V10" s="66"/>
      <c r="W10" s="34"/>
      <c r="X10" s="66"/>
      <c r="Y10" s="34"/>
      <c r="Z10" s="66"/>
      <c r="AA10" s="34"/>
      <c r="AB10" s="66"/>
      <c r="AC10" s="34"/>
      <c r="AD10" s="66"/>
      <c r="AE10" s="34"/>
      <c r="AF10" s="66"/>
      <c r="AG10" s="34"/>
      <c r="AH10" s="66"/>
      <c r="AI10" s="34"/>
      <c r="AJ10" s="66"/>
      <c r="AK10" s="34"/>
      <c r="AL10" s="66"/>
      <c r="AM10" s="34"/>
      <c r="AN10" s="66"/>
      <c r="AO10" s="34"/>
      <c r="AP10" s="66"/>
      <c r="AQ10" s="34"/>
      <c r="AR10" s="66"/>
      <c r="AS10" s="34"/>
      <c r="AT10" s="66"/>
      <c r="AU10" s="34"/>
      <c r="AV10" s="66"/>
      <c r="AW10" s="34"/>
      <c r="AX10" s="66"/>
      <c r="AY10" s="34"/>
      <c r="AZ10" s="66"/>
      <c r="BA10" s="34"/>
      <c r="BB10" s="66"/>
      <c r="BC10" s="34"/>
      <c r="BD10" s="66"/>
      <c r="BE10" s="34"/>
      <c r="BF10" s="66"/>
      <c r="BG10" s="34"/>
      <c r="BH10" s="66"/>
      <c r="BI10" s="34"/>
      <c r="BJ10" s="66"/>
      <c r="BK10" s="34"/>
      <c r="BL10" s="66"/>
      <c r="BM10" s="34"/>
      <c r="BN10" s="66"/>
      <c r="BO10" s="34"/>
      <c r="BP10" s="67"/>
      <c r="BQ10" s="34"/>
      <c r="BR10" s="67"/>
      <c r="BS10" s="34"/>
      <c r="BT10" s="67"/>
      <c r="BU10" s="34"/>
      <c r="BV10" s="67"/>
    </row>
    <row r="11" ht="12.75" customHeight="1">
      <c r="A11" s="60">
        <f t="shared" ref="A11:A22" si="1">G11+I11+K11+M11+O11+Q11+S11+U11+W11+Y11+AA11+AC11+AE11+AG11+AI11+AK11+AM11+AO11+AQ11+AS11+AU11+AW11+AY11+BA11+BC11+BE11+BG11+BI11+BK11+BM11</f>
        <v>0</v>
      </c>
      <c r="B11" s="71" t="s">
        <v>123</v>
      </c>
      <c r="C11" s="72" t="s">
        <v>124</v>
      </c>
      <c r="D11" s="72">
        <v>2.0</v>
      </c>
      <c r="E11" s="63">
        <f t="shared" ref="E11:E22" si="2">A11*D11</f>
        <v>0</v>
      </c>
      <c r="F11" s="70">
        <v>11.5</v>
      </c>
      <c r="G11" s="73"/>
      <c r="H11" s="66">
        <f t="shared" ref="H11:H22" si="3">$F11*G11</f>
        <v>0</v>
      </c>
      <c r="I11" s="73"/>
      <c r="J11" s="66">
        <f t="shared" ref="J11:J22" si="4">$F11*I11</f>
        <v>0</v>
      </c>
      <c r="K11" s="73"/>
      <c r="L11" s="66">
        <f t="shared" ref="L11:L22" si="5">$F11*K11</f>
        <v>0</v>
      </c>
      <c r="M11" s="73"/>
      <c r="N11" s="66">
        <f t="shared" ref="N11:N22" si="6">$F11*M11</f>
        <v>0</v>
      </c>
      <c r="O11" s="73"/>
      <c r="P11" s="66">
        <f t="shared" ref="P11:P22" si="7">$F11*O11</f>
        <v>0</v>
      </c>
      <c r="Q11" s="73"/>
      <c r="R11" s="66">
        <f t="shared" ref="R11:R22" si="8">$F11*Q11</f>
        <v>0</v>
      </c>
      <c r="S11" s="73"/>
      <c r="T11" s="66">
        <f t="shared" ref="T11:T22" si="9">$F11*S11</f>
        <v>0</v>
      </c>
      <c r="U11" s="73"/>
      <c r="V11" s="66">
        <f t="shared" ref="V11:V22" si="10">$F11*U11</f>
        <v>0</v>
      </c>
      <c r="W11" s="73"/>
      <c r="X11" s="66">
        <f t="shared" ref="X11:X22" si="11">$F11*W11</f>
        <v>0</v>
      </c>
      <c r="Y11" s="73"/>
      <c r="Z11" s="66">
        <f t="shared" ref="Z11:Z22" si="12">$F11*Y11</f>
        <v>0</v>
      </c>
      <c r="AA11" s="73"/>
      <c r="AB11" s="66">
        <f t="shared" ref="AB11:AB22" si="13">$F11*AA11</f>
        <v>0</v>
      </c>
      <c r="AC11" s="73"/>
      <c r="AD11" s="66">
        <f t="shared" ref="AD11:AD22" si="14">$F11*AC11</f>
        <v>0</v>
      </c>
      <c r="AE11" s="73"/>
      <c r="AF11" s="66">
        <f t="shared" ref="AF11:AF22" si="15">$F11*AE11</f>
        <v>0</v>
      </c>
      <c r="AG11" s="73"/>
      <c r="AH11" s="66">
        <f t="shared" ref="AH11:AH22" si="16">$F11*AG11</f>
        <v>0</v>
      </c>
      <c r="AI11" s="73"/>
      <c r="AJ11" s="66">
        <f t="shared" ref="AJ11:AJ22" si="17">$F11*AI11</f>
        <v>0</v>
      </c>
      <c r="AK11" s="73"/>
      <c r="AL11" s="66">
        <f t="shared" ref="AL11:AL22" si="18">$F11*AK11</f>
        <v>0</v>
      </c>
      <c r="AM11" s="73"/>
      <c r="AN11" s="66">
        <f t="shared" ref="AN11:AN22" si="19">$F11*AM11</f>
        <v>0</v>
      </c>
      <c r="AO11" s="73"/>
      <c r="AP11" s="66">
        <f t="shared" ref="AP11:AP22" si="20">$F11*AO11</f>
        <v>0</v>
      </c>
      <c r="AQ11" s="73"/>
      <c r="AR11" s="66">
        <f t="shared" ref="AR11:AR22" si="21">$F11*AQ11</f>
        <v>0</v>
      </c>
      <c r="AS11" s="73"/>
      <c r="AT11" s="66">
        <f t="shared" ref="AT11:AT22" si="22">$F11*AS11</f>
        <v>0</v>
      </c>
      <c r="AU11" s="73"/>
      <c r="AV11" s="66">
        <f t="shared" ref="AV11:AV22" si="23">$F11*AU11</f>
        <v>0</v>
      </c>
      <c r="AW11" s="73"/>
      <c r="AX11" s="66">
        <f t="shared" ref="AX11:AX22" si="24">$F11*AW11</f>
        <v>0</v>
      </c>
      <c r="AY11" s="73"/>
      <c r="AZ11" s="66">
        <f t="shared" ref="AZ11:AZ22" si="25">$F11*AY11</f>
        <v>0</v>
      </c>
      <c r="BA11" s="73"/>
      <c r="BB11" s="66">
        <f t="shared" ref="BB11:BB22" si="26">$F11*BA11</f>
        <v>0</v>
      </c>
      <c r="BC11" s="73"/>
      <c r="BD11" s="66">
        <f t="shared" ref="BD11:BD22" si="27">$F11*BC11</f>
        <v>0</v>
      </c>
      <c r="BE11" s="73"/>
      <c r="BF11" s="66">
        <f t="shared" ref="BF11:BF22" si="28">$F11*BE11</f>
        <v>0</v>
      </c>
      <c r="BG11" s="73"/>
      <c r="BH11" s="66">
        <f t="shared" ref="BH11:BH22" si="29">$F11*BG11</f>
        <v>0</v>
      </c>
      <c r="BI11" s="73"/>
      <c r="BJ11" s="66">
        <f t="shared" ref="BJ11:BJ22" si="30">$F11*BI11</f>
        <v>0</v>
      </c>
      <c r="BK11" s="73"/>
      <c r="BL11" s="66">
        <f t="shared" ref="BL11:BL22" si="31">$F11*BK11</f>
        <v>0</v>
      </c>
      <c r="BM11" s="73"/>
      <c r="BN11" s="66">
        <f t="shared" ref="BN11:BN22" si="32">$F11*BM11</f>
        <v>0</v>
      </c>
      <c r="BO11" s="34"/>
      <c r="BP11" s="67"/>
      <c r="BQ11" s="34"/>
      <c r="BR11" s="67"/>
      <c r="BS11" s="34"/>
      <c r="BT11" s="67"/>
      <c r="BU11" s="34"/>
      <c r="BV11" s="67"/>
    </row>
    <row r="12" ht="12.75" customHeight="1">
      <c r="A12" s="60">
        <f t="shared" si="1"/>
        <v>0</v>
      </c>
      <c r="B12" s="71" t="s">
        <v>125</v>
      </c>
      <c r="C12" s="72" t="s">
        <v>126</v>
      </c>
      <c r="D12" s="72">
        <v>2.0</v>
      </c>
      <c r="E12" s="63">
        <f t="shared" si="2"/>
        <v>0</v>
      </c>
      <c r="F12" s="70">
        <v>11.5</v>
      </c>
      <c r="G12" s="73"/>
      <c r="H12" s="66">
        <f t="shared" si="3"/>
        <v>0</v>
      </c>
      <c r="I12" s="73"/>
      <c r="J12" s="66">
        <f t="shared" si="4"/>
        <v>0</v>
      </c>
      <c r="K12" s="73"/>
      <c r="L12" s="66">
        <f t="shared" si="5"/>
        <v>0</v>
      </c>
      <c r="M12" s="73"/>
      <c r="N12" s="66">
        <f t="shared" si="6"/>
        <v>0</v>
      </c>
      <c r="O12" s="73"/>
      <c r="P12" s="66">
        <f t="shared" si="7"/>
        <v>0</v>
      </c>
      <c r="Q12" s="73"/>
      <c r="R12" s="66">
        <f t="shared" si="8"/>
        <v>0</v>
      </c>
      <c r="S12" s="73"/>
      <c r="T12" s="66">
        <f t="shared" si="9"/>
        <v>0</v>
      </c>
      <c r="U12" s="73"/>
      <c r="V12" s="66">
        <f t="shared" si="10"/>
        <v>0</v>
      </c>
      <c r="W12" s="73"/>
      <c r="X12" s="66">
        <f t="shared" si="11"/>
        <v>0</v>
      </c>
      <c r="Y12" s="73"/>
      <c r="Z12" s="66">
        <f t="shared" si="12"/>
        <v>0</v>
      </c>
      <c r="AA12" s="73"/>
      <c r="AB12" s="66">
        <f t="shared" si="13"/>
        <v>0</v>
      </c>
      <c r="AC12" s="73"/>
      <c r="AD12" s="66">
        <f t="shared" si="14"/>
        <v>0</v>
      </c>
      <c r="AE12" s="73"/>
      <c r="AF12" s="66">
        <f t="shared" si="15"/>
        <v>0</v>
      </c>
      <c r="AG12" s="73"/>
      <c r="AH12" s="66">
        <f t="shared" si="16"/>
        <v>0</v>
      </c>
      <c r="AI12" s="73"/>
      <c r="AJ12" s="66">
        <f t="shared" si="17"/>
        <v>0</v>
      </c>
      <c r="AK12" s="73"/>
      <c r="AL12" s="66">
        <f t="shared" si="18"/>
        <v>0</v>
      </c>
      <c r="AM12" s="73"/>
      <c r="AN12" s="66">
        <f t="shared" si="19"/>
        <v>0</v>
      </c>
      <c r="AO12" s="73"/>
      <c r="AP12" s="66">
        <f t="shared" si="20"/>
        <v>0</v>
      </c>
      <c r="AQ12" s="73"/>
      <c r="AR12" s="66">
        <f t="shared" si="21"/>
        <v>0</v>
      </c>
      <c r="AS12" s="73"/>
      <c r="AT12" s="66">
        <f t="shared" si="22"/>
        <v>0</v>
      </c>
      <c r="AU12" s="73"/>
      <c r="AV12" s="66">
        <f t="shared" si="23"/>
        <v>0</v>
      </c>
      <c r="AW12" s="73"/>
      <c r="AX12" s="66">
        <f t="shared" si="24"/>
        <v>0</v>
      </c>
      <c r="AY12" s="73"/>
      <c r="AZ12" s="66">
        <f t="shared" si="25"/>
        <v>0</v>
      </c>
      <c r="BA12" s="73"/>
      <c r="BB12" s="66">
        <f t="shared" si="26"/>
        <v>0</v>
      </c>
      <c r="BC12" s="73"/>
      <c r="BD12" s="66">
        <f t="shared" si="27"/>
        <v>0</v>
      </c>
      <c r="BE12" s="73"/>
      <c r="BF12" s="66">
        <f t="shared" si="28"/>
        <v>0</v>
      </c>
      <c r="BG12" s="73"/>
      <c r="BH12" s="66">
        <f t="shared" si="29"/>
        <v>0</v>
      </c>
      <c r="BI12" s="73"/>
      <c r="BJ12" s="66">
        <f t="shared" si="30"/>
        <v>0</v>
      </c>
      <c r="BK12" s="73"/>
      <c r="BL12" s="66">
        <f t="shared" si="31"/>
        <v>0</v>
      </c>
      <c r="BM12" s="73"/>
      <c r="BN12" s="66">
        <f t="shared" si="32"/>
        <v>0</v>
      </c>
      <c r="BO12" s="34"/>
      <c r="BP12" s="67"/>
      <c r="BQ12" s="34"/>
      <c r="BR12" s="67"/>
      <c r="BS12" s="34"/>
      <c r="BT12" s="67"/>
      <c r="BU12" s="34"/>
      <c r="BV12" s="67"/>
    </row>
    <row r="13" ht="12.75" customHeight="1">
      <c r="A13" s="60">
        <f t="shared" si="1"/>
        <v>0</v>
      </c>
      <c r="B13" s="71" t="s">
        <v>127</v>
      </c>
      <c r="C13" s="72" t="s">
        <v>128</v>
      </c>
      <c r="D13" s="72">
        <v>2.0</v>
      </c>
      <c r="E13" s="63">
        <f t="shared" si="2"/>
        <v>0</v>
      </c>
      <c r="F13" s="70">
        <v>11.5</v>
      </c>
      <c r="G13" s="73"/>
      <c r="H13" s="66">
        <f t="shared" si="3"/>
        <v>0</v>
      </c>
      <c r="I13" s="73"/>
      <c r="J13" s="66">
        <f t="shared" si="4"/>
        <v>0</v>
      </c>
      <c r="K13" s="73"/>
      <c r="L13" s="66">
        <f t="shared" si="5"/>
        <v>0</v>
      </c>
      <c r="M13" s="73"/>
      <c r="N13" s="66">
        <f t="shared" si="6"/>
        <v>0</v>
      </c>
      <c r="O13" s="73"/>
      <c r="P13" s="66">
        <f t="shared" si="7"/>
        <v>0</v>
      </c>
      <c r="Q13" s="73"/>
      <c r="R13" s="66">
        <f t="shared" si="8"/>
        <v>0</v>
      </c>
      <c r="S13" s="73"/>
      <c r="T13" s="66">
        <f t="shared" si="9"/>
        <v>0</v>
      </c>
      <c r="U13" s="73"/>
      <c r="V13" s="66">
        <f t="shared" si="10"/>
        <v>0</v>
      </c>
      <c r="W13" s="73"/>
      <c r="X13" s="66">
        <f t="shared" si="11"/>
        <v>0</v>
      </c>
      <c r="Y13" s="73"/>
      <c r="Z13" s="66">
        <f t="shared" si="12"/>
        <v>0</v>
      </c>
      <c r="AA13" s="73"/>
      <c r="AB13" s="66">
        <f t="shared" si="13"/>
        <v>0</v>
      </c>
      <c r="AC13" s="73"/>
      <c r="AD13" s="66">
        <f t="shared" si="14"/>
        <v>0</v>
      </c>
      <c r="AE13" s="73"/>
      <c r="AF13" s="66">
        <f t="shared" si="15"/>
        <v>0</v>
      </c>
      <c r="AG13" s="73"/>
      <c r="AH13" s="66">
        <f t="shared" si="16"/>
        <v>0</v>
      </c>
      <c r="AI13" s="73"/>
      <c r="AJ13" s="66">
        <f t="shared" si="17"/>
        <v>0</v>
      </c>
      <c r="AK13" s="73"/>
      <c r="AL13" s="66">
        <f t="shared" si="18"/>
        <v>0</v>
      </c>
      <c r="AM13" s="73"/>
      <c r="AN13" s="66">
        <f t="shared" si="19"/>
        <v>0</v>
      </c>
      <c r="AO13" s="73"/>
      <c r="AP13" s="66">
        <f t="shared" si="20"/>
        <v>0</v>
      </c>
      <c r="AQ13" s="73"/>
      <c r="AR13" s="66">
        <f t="shared" si="21"/>
        <v>0</v>
      </c>
      <c r="AS13" s="73"/>
      <c r="AT13" s="66">
        <f t="shared" si="22"/>
        <v>0</v>
      </c>
      <c r="AU13" s="73"/>
      <c r="AV13" s="66">
        <f t="shared" si="23"/>
        <v>0</v>
      </c>
      <c r="AW13" s="73"/>
      <c r="AX13" s="66">
        <f t="shared" si="24"/>
        <v>0</v>
      </c>
      <c r="AY13" s="73"/>
      <c r="AZ13" s="66">
        <f t="shared" si="25"/>
        <v>0</v>
      </c>
      <c r="BA13" s="73"/>
      <c r="BB13" s="66">
        <f t="shared" si="26"/>
        <v>0</v>
      </c>
      <c r="BC13" s="73"/>
      <c r="BD13" s="66">
        <f t="shared" si="27"/>
        <v>0</v>
      </c>
      <c r="BE13" s="73"/>
      <c r="BF13" s="66">
        <f t="shared" si="28"/>
        <v>0</v>
      </c>
      <c r="BG13" s="73"/>
      <c r="BH13" s="66">
        <f t="shared" si="29"/>
        <v>0</v>
      </c>
      <c r="BI13" s="73"/>
      <c r="BJ13" s="66">
        <f t="shared" si="30"/>
        <v>0</v>
      </c>
      <c r="BK13" s="73"/>
      <c r="BL13" s="66">
        <f t="shared" si="31"/>
        <v>0</v>
      </c>
      <c r="BM13" s="73"/>
      <c r="BN13" s="66">
        <f t="shared" si="32"/>
        <v>0</v>
      </c>
      <c r="BO13" s="34"/>
      <c r="BP13" s="67"/>
      <c r="BQ13" s="34"/>
      <c r="BR13" s="67"/>
      <c r="BS13" s="34"/>
      <c r="BT13" s="67"/>
      <c r="BU13" s="34"/>
      <c r="BV13" s="67"/>
    </row>
    <row r="14" ht="12.75" customHeight="1">
      <c r="A14" s="60">
        <f t="shared" si="1"/>
        <v>0</v>
      </c>
      <c r="B14" s="71" t="s">
        <v>129</v>
      </c>
      <c r="C14" s="72" t="s">
        <v>130</v>
      </c>
      <c r="D14" s="72">
        <v>2.0</v>
      </c>
      <c r="E14" s="63">
        <f t="shared" si="2"/>
        <v>0</v>
      </c>
      <c r="F14" s="70">
        <v>11.5</v>
      </c>
      <c r="G14" s="73"/>
      <c r="H14" s="66">
        <f t="shared" si="3"/>
        <v>0</v>
      </c>
      <c r="I14" s="73"/>
      <c r="J14" s="66">
        <f t="shared" si="4"/>
        <v>0</v>
      </c>
      <c r="K14" s="73"/>
      <c r="L14" s="66">
        <f t="shared" si="5"/>
        <v>0</v>
      </c>
      <c r="M14" s="73"/>
      <c r="N14" s="66">
        <f t="shared" si="6"/>
        <v>0</v>
      </c>
      <c r="O14" s="73"/>
      <c r="P14" s="66">
        <f t="shared" si="7"/>
        <v>0</v>
      </c>
      <c r="Q14" s="73"/>
      <c r="R14" s="66">
        <f t="shared" si="8"/>
        <v>0</v>
      </c>
      <c r="S14" s="73"/>
      <c r="T14" s="66">
        <f t="shared" si="9"/>
        <v>0</v>
      </c>
      <c r="U14" s="73"/>
      <c r="V14" s="66">
        <f t="shared" si="10"/>
        <v>0</v>
      </c>
      <c r="W14" s="73"/>
      <c r="X14" s="66">
        <f t="shared" si="11"/>
        <v>0</v>
      </c>
      <c r="Y14" s="73"/>
      <c r="Z14" s="66">
        <f t="shared" si="12"/>
        <v>0</v>
      </c>
      <c r="AA14" s="73"/>
      <c r="AB14" s="66">
        <f t="shared" si="13"/>
        <v>0</v>
      </c>
      <c r="AC14" s="73"/>
      <c r="AD14" s="66">
        <f t="shared" si="14"/>
        <v>0</v>
      </c>
      <c r="AE14" s="73"/>
      <c r="AF14" s="66">
        <f t="shared" si="15"/>
        <v>0</v>
      </c>
      <c r="AG14" s="73"/>
      <c r="AH14" s="66">
        <f t="shared" si="16"/>
        <v>0</v>
      </c>
      <c r="AI14" s="73"/>
      <c r="AJ14" s="66">
        <f t="shared" si="17"/>
        <v>0</v>
      </c>
      <c r="AK14" s="73"/>
      <c r="AL14" s="66">
        <f t="shared" si="18"/>
        <v>0</v>
      </c>
      <c r="AM14" s="73"/>
      <c r="AN14" s="66">
        <f t="shared" si="19"/>
        <v>0</v>
      </c>
      <c r="AO14" s="73"/>
      <c r="AP14" s="66">
        <f t="shared" si="20"/>
        <v>0</v>
      </c>
      <c r="AQ14" s="73"/>
      <c r="AR14" s="66">
        <f t="shared" si="21"/>
        <v>0</v>
      </c>
      <c r="AS14" s="73"/>
      <c r="AT14" s="66">
        <f t="shared" si="22"/>
        <v>0</v>
      </c>
      <c r="AU14" s="73"/>
      <c r="AV14" s="66">
        <f t="shared" si="23"/>
        <v>0</v>
      </c>
      <c r="AW14" s="73"/>
      <c r="AX14" s="66">
        <f t="shared" si="24"/>
        <v>0</v>
      </c>
      <c r="AY14" s="73"/>
      <c r="AZ14" s="66">
        <f t="shared" si="25"/>
        <v>0</v>
      </c>
      <c r="BA14" s="73"/>
      <c r="BB14" s="66">
        <f t="shared" si="26"/>
        <v>0</v>
      </c>
      <c r="BC14" s="73"/>
      <c r="BD14" s="66">
        <f t="shared" si="27"/>
        <v>0</v>
      </c>
      <c r="BE14" s="73"/>
      <c r="BF14" s="66">
        <f t="shared" si="28"/>
        <v>0</v>
      </c>
      <c r="BG14" s="73"/>
      <c r="BH14" s="66">
        <f t="shared" si="29"/>
        <v>0</v>
      </c>
      <c r="BI14" s="73"/>
      <c r="BJ14" s="66">
        <f t="shared" si="30"/>
        <v>0</v>
      </c>
      <c r="BK14" s="73"/>
      <c r="BL14" s="66">
        <f t="shared" si="31"/>
        <v>0</v>
      </c>
      <c r="BM14" s="73"/>
      <c r="BN14" s="66">
        <f t="shared" si="32"/>
        <v>0</v>
      </c>
      <c r="BO14" s="34"/>
      <c r="BP14" s="67"/>
      <c r="BQ14" s="34"/>
      <c r="BR14" s="67"/>
      <c r="BS14" s="34"/>
      <c r="BT14" s="67"/>
      <c r="BU14" s="34"/>
      <c r="BV14" s="67"/>
    </row>
    <row r="15" ht="12.75" customHeight="1">
      <c r="A15" s="60">
        <f t="shared" si="1"/>
        <v>0</v>
      </c>
      <c r="B15" s="71" t="s">
        <v>131</v>
      </c>
      <c r="C15" s="72" t="s">
        <v>132</v>
      </c>
      <c r="D15" s="72">
        <v>2.0</v>
      </c>
      <c r="E15" s="63">
        <f t="shared" si="2"/>
        <v>0</v>
      </c>
      <c r="F15" s="70">
        <v>11.5</v>
      </c>
      <c r="G15" s="73"/>
      <c r="H15" s="66">
        <f t="shared" si="3"/>
        <v>0</v>
      </c>
      <c r="I15" s="73"/>
      <c r="J15" s="66">
        <f t="shared" si="4"/>
        <v>0</v>
      </c>
      <c r="K15" s="73"/>
      <c r="L15" s="66">
        <f t="shared" si="5"/>
        <v>0</v>
      </c>
      <c r="M15" s="73"/>
      <c r="N15" s="66">
        <f t="shared" si="6"/>
        <v>0</v>
      </c>
      <c r="O15" s="73"/>
      <c r="P15" s="66">
        <f t="shared" si="7"/>
        <v>0</v>
      </c>
      <c r="Q15" s="73"/>
      <c r="R15" s="66">
        <f t="shared" si="8"/>
        <v>0</v>
      </c>
      <c r="S15" s="73"/>
      <c r="T15" s="66">
        <f t="shared" si="9"/>
        <v>0</v>
      </c>
      <c r="U15" s="73"/>
      <c r="V15" s="66">
        <f t="shared" si="10"/>
        <v>0</v>
      </c>
      <c r="W15" s="73"/>
      <c r="X15" s="66">
        <f t="shared" si="11"/>
        <v>0</v>
      </c>
      <c r="Y15" s="73"/>
      <c r="Z15" s="66">
        <f t="shared" si="12"/>
        <v>0</v>
      </c>
      <c r="AA15" s="73"/>
      <c r="AB15" s="66">
        <f t="shared" si="13"/>
        <v>0</v>
      </c>
      <c r="AC15" s="73"/>
      <c r="AD15" s="66">
        <f t="shared" si="14"/>
        <v>0</v>
      </c>
      <c r="AE15" s="73"/>
      <c r="AF15" s="66">
        <f t="shared" si="15"/>
        <v>0</v>
      </c>
      <c r="AG15" s="73"/>
      <c r="AH15" s="66">
        <f t="shared" si="16"/>
        <v>0</v>
      </c>
      <c r="AI15" s="73"/>
      <c r="AJ15" s="66">
        <f t="shared" si="17"/>
        <v>0</v>
      </c>
      <c r="AK15" s="73"/>
      <c r="AL15" s="66">
        <f t="shared" si="18"/>
        <v>0</v>
      </c>
      <c r="AM15" s="73"/>
      <c r="AN15" s="66">
        <f t="shared" si="19"/>
        <v>0</v>
      </c>
      <c r="AO15" s="73"/>
      <c r="AP15" s="66">
        <f t="shared" si="20"/>
        <v>0</v>
      </c>
      <c r="AQ15" s="73"/>
      <c r="AR15" s="66">
        <f t="shared" si="21"/>
        <v>0</v>
      </c>
      <c r="AS15" s="73"/>
      <c r="AT15" s="66">
        <f t="shared" si="22"/>
        <v>0</v>
      </c>
      <c r="AU15" s="73"/>
      <c r="AV15" s="66">
        <f t="shared" si="23"/>
        <v>0</v>
      </c>
      <c r="AW15" s="73"/>
      <c r="AX15" s="66">
        <f t="shared" si="24"/>
        <v>0</v>
      </c>
      <c r="AY15" s="73"/>
      <c r="AZ15" s="66">
        <f t="shared" si="25"/>
        <v>0</v>
      </c>
      <c r="BA15" s="73"/>
      <c r="BB15" s="66">
        <f t="shared" si="26"/>
        <v>0</v>
      </c>
      <c r="BC15" s="73"/>
      <c r="BD15" s="66">
        <f t="shared" si="27"/>
        <v>0</v>
      </c>
      <c r="BE15" s="73"/>
      <c r="BF15" s="66">
        <f t="shared" si="28"/>
        <v>0</v>
      </c>
      <c r="BG15" s="73"/>
      <c r="BH15" s="66">
        <f t="shared" si="29"/>
        <v>0</v>
      </c>
      <c r="BI15" s="73"/>
      <c r="BJ15" s="66">
        <f t="shared" si="30"/>
        <v>0</v>
      </c>
      <c r="BK15" s="73"/>
      <c r="BL15" s="66">
        <f t="shared" si="31"/>
        <v>0</v>
      </c>
      <c r="BM15" s="73"/>
      <c r="BN15" s="66">
        <f t="shared" si="32"/>
        <v>0</v>
      </c>
      <c r="BO15" s="34"/>
      <c r="BP15" s="67"/>
      <c r="BQ15" s="34"/>
      <c r="BR15" s="67"/>
      <c r="BS15" s="34"/>
      <c r="BT15" s="67"/>
      <c r="BU15" s="34"/>
      <c r="BV15" s="67"/>
    </row>
    <row r="16" ht="12.75" customHeight="1">
      <c r="A16" s="60">
        <f t="shared" si="1"/>
        <v>0</v>
      </c>
      <c r="B16" s="71" t="s">
        <v>133</v>
      </c>
      <c r="C16" s="72" t="s">
        <v>134</v>
      </c>
      <c r="D16" s="72">
        <v>2.0</v>
      </c>
      <c r="E16" s="63">
        <f t="shared" si="2"/>
        <v>0</v>
      </c>
      <c r="F16" s="70">
        <v>11.5</v>
      </c>
      <c r="G16" s="73"/>
      <c r="H16" s="66">
        <f t="shared" si="3"/>
        <v>0</v>
      </c>
      <c r="I16" s="73"/>
      <c r="J16" s="66">
        <f t="shared" si="4"/>
        <v>0</v>
      </c>
      <c r="K16" s="73"/>
      <c r="L16" s="66">
        <f t="shared" si="5"/>
        <v>0</v>
      </c>
      <c r="M16" s="73"/>
      <c r="N16" s="66">
        <f t="shared" si="6"/>
        <v>0</v>
      </c>
      <c r="O16" s="73"/>
      <c r="P16" s="66">
        <f t="shared" si="7"/>
        <v>0</v>
      </c>
      <c r="Q16" s="73"/>
      <c r="R16" s="66">
        <f t="shared" si="8"/>
        <v>0</v>
      </c>
      <c r="S16" s="73"/>
      <c r="T16" s="66">
        <f t="shared" si="9"/>
        <v>0</v>
      </c>
      <c r="U16" s="73"/>
      <c r="V16" s="66">
        <f t="shared" si="10"/>
        <v>0</v>
      </c>
      <c r="W16" s="73"/>
      <c r="X16" s="66">
        <f t="shared" si="11"/>
        <v>0</v>
      </c>
      <c r="Y16" s="73"/>
      <c r="Z16" s="66">
        <f t="shared" si="12"/>
        <v>0</v>
      </c>
      <c r="AA16" s="73"/>
      <c r="AB16" s="66">
        <f t="shared" si="13"/>
        <v>0</v>
      </c>
      <c r="AC16" s="73"/>
      <c r="AD16" s="66">
        <f t="shared" si="14"/>
        <v>0</v>
      </c>
      <c r="AE16" s="73"/>
      <c r="AF16" s="66">
        <f t="shared" si="15"/>
        <v>0</v>
      </c>
      <c r="AG16" s="73"/>
      <c r="AH16" s="66">
        <f t="shared" si="16"/>
        <v>0</v>
      </c>
      <c r="AI16" s="73"/>
      <c r="AJ16" s="66">
        <f t="shared" si="17"/>
        <v>0</v>
      </c>
      <c r="AK16" s="73"/>
      <c r="AL16" s="66">
        <f t="shared" si="18"/>
        <v>0</v>
      </c>
      <c r="AM16" s="73"/>
      <c r="AN16" s="66">
        <f t="shared" si="19"/>
        <v>0</v>
      </c>
      <c r="AO16" s="73"/>
      <c r="AP16" s="66">
        <f t="shared" si="20"/>
        <v>0</v>
      </c>
      <c r="AQ16" s="73"/>
      <c r="AR16" s="66">
        <f t="shared" si="21"/>
        <v>0</v>
      </c>
      <c r="AS16" s="73"/>
      <c r="AT16" s="66">
        <f t="shared" si="22"/>
        <v>0</v>
      </c>
      <c r="AU16" s="73"/>
      <c r="AV16" s="66">
        <f t="shared" si="23"/>
        <v>0</v>
      </c>
      <c r="AW16" s="73"/>
      <c r="AX16" s="66">
        <f t="shared" si="24"/>
        <v>0</v>
      </c>
      <c r="AY16" s="73"/>
      <c r="AZ16" s="66">
        <f t="shared" si="25"/>
        <v>0</v>
      </c>
      <c r="BA16" s="73"/>
      <c r="BB16" s="66">
        <f t="shared" si="26"/>
        <v>0</v>
      </c>
      <c r="BC16" s="73"/>
      <c r="BD16" s="66">
        <f t="shared" si="27"/>
        <v>0</v>
      </c>
      <c r="BE16" s="73"/>
      <c r="BF16" s="66">
        <f t="shared" si="28"/>
        <v>0</v>
      </c>
      <c r="BG16" s="73"/>
      <c r="BH16" s="66">
        <f t="shared" si="29"/>
        <v>0</v>
      </c>
      <c r="BI16" s="73"/>
      <c r="BJ16" s="66">
        <f t="shared" si="30"/>
        <v>0</v>
      </c>
      <c r="BK16" s="73"/>
      <c r="BL16" s="66">
        <f t="shared" si="31"/>
        <v>0</v>
      </c>
      <c r="BM16" s="73"/>
      <c r="BN16" s="66">
        <f t="shared" si="32"/>
        <v>0</v>
      </c>
      <c r="BO16" s="34"/>
      <c r="BP16" s="67"/>
      <c r="BQ16" s="34"/>
      <c r="BR16" s="67"/>
      <c r="BS16" s="34"/>
      <c r="BT16" s="67"/>
      <c r="BU16" s="34"/>
      <c r="BV16" s="67"/>
    </row>
    <row r="17" ht="12.75" customHeight="1">
      <c r="A17" s="60">
        <f t="shared" si="1"/>
        <v>0</v>
      </c>
      <c r="B17" s="74" t="s">
        <v>135</v>
      </c>
      <c r="C17" s="72" t="s">
        <v>136</v>
      </c>
      <c r="D17" s="72">
        <v>1.0</v>
      </c>
      <c r="E17" s="63">
        <f t="shared" si="2"/>
        <v>0</v>
      </c>
      <c r="F17" s="70">
        <v>6.1</v>
      </c>
      <c r="G17" s="73"/>
      <c r="H17" s="66">
        <f t="shared" si="3"/>
        <v>0</v>
      </c>
      <c r="I17" s="73"/>
      <c r="J17" s="66">
        <f t="shared" si="4"/>
        <v>0</v>
      </c>
      <c r="K17" s="73"/>
      <c r="L17" s="66">
        <f t="shared" si="5"/>
        <v>0</v>
      </c>
      <c r="M17" s="73"/>
      <c r="N17" s="66">
        <f t="shared" si="6"/>
        <v>0</v>
      </c>
      <c r="O17" s="73"/>
      <c r="P17" s="66">
        <f t="shared" si="7"/>
        <v>0</v>
      </c>
      <c r="Q17" s="73"/>
      <c r="R17" s="66">
        <f t="shared" si="8"/>
        <v>0</v>
      </c>
      <c r="S17" s="73"/>
      <c r="T17" s="66">
        <f t="shared" si="9"/>
        <v>0</v>
      </c>
      <c r="U17" s="73"/>
      <c r="V17" s="66">
        <f t="shared" si="10"/>
        <v>0</v>
      </c>
      <c r="W17" s="73"/>
      <c r="X17" s="66">
        <f t="shared" si="11"/>
        <v>0</v>
      </c>
      <c r="Y17" s="73"/>
      <c r="Z17" s="66">
        <f t="shared" si="12"/>
        <v>0</v>
      </c>
      <c r="AA17" s="73"/>
      <c r="AB17" s="66">
        <f t="shared" si="13"/>
        <v>0</v>
      </c>
      <c r="AC17" s="73"/>
      <c r="AD17" s="66">
        <f t="shared" si="14"/>
        <v>0</v>
      </c>
      <c r="AE17" s="73"/>
      <c r="AF17" s="66">
        <f t="shared" si="15"/>
        <v>0</v>
      </c>
      <c r="AG17" s="73"/>
      <c r="AH17" s="66">
        <f t="shared" si="16"/>
        <v>0</v>
      </c>
      <c r="AI17" s="73"/>
      <c r="AJ17" s="66">
        <f t="shared" si="17"/>
        <v>0</v>
      </c>
      <c r="AK17" s="73"/>
      <c r="AL17" s="66">
        <f t="shared" si="18"/>
        <v>0</v>
      </c>
      <c r="AM17" s="73"/>
      <c r="AN17" s="66">
        <f t="shared" si="19"/>
        <v>0</v>
      </c>
      <c r="AO17" s="73"/>
      <c r="AP17" s="66">
        <f t="shared" si="20"/>
        <v>0</v>
      </c>
      <c r="AQ17" s="73"/>
      <c r="AR17" s="66">
        <f t="shared" si="21"/>
        <v>0</v>
      </c>
      <c r="AS17" s="73"/>
      <c r="AT17" s="66">
        <f t="shared" si="22"/>
        <v>0</v>
      </c>
      <c r="AU17" s="73"/>
      <c r="AV17" s="66">
        <f t="shared" si="23"/>
        <v>0</v>
      </c>
      <c r="AW17" s="73"/>
      <c r="AX17" s="66">
        <f t="shared" si="24"/>
        <v>0</v>
      </c>
      <c r="AY17" s="73"/>
      <c r="AZ17" s="66">
        <f t="shared" si="25"/>
        <v>0</v>
      </c>
      <c r="BA17" s="73"/>
      <c r="BB17" s="66">
        <f t="shared" si="26"/>
        <v>0</v>
      </c>
      <c r="BC17" s="73"/>
      <c r="BD17" s="66">
        <f t="shared" si="27"/>
        <v>0</v>
      </c>
      <c r="BE17" s="73"/>
      <c r="BF17" s="66">
        <f t="shared" si="28"/>
        <v>0</v>
      </c>
      <c r="BG17" s="73"/>
      <c r="BH17" s="66">
        <f t="shared" si="29"/>
        <v>0</v>
      </c>
      <c r="BI17" s="73"/>
      <c r="BJ17" s="66">
        <f t="shared" si="30"/>
        <v>0</v>
      </c>
      <c r="BK17" s="73"/>
      <c r="BL17" s="66">
        <f t="shared" si="31"/>
        <v>0</v>
      </c>
      <c r="BM17" s="73"/>
      <c r="BN17" s="66">
        <f t="shared" si="32"/>
        <v>0</v>
      </c>
      <c r="BO17" s="34"/>
      <c r="BP17" s="67"/>
      <c r="BQ17" s="34"/>
      <c r="BR17" s="67"/>
      <c r="BS17" s="34"/>
      <c r="BT17" s="67"/>
      <c r="BU17" s="34"/>
      <c r="BV17" s="67"/>
    </row>
    <row r="18" ht="12.75" customHeight="1">
      <c r="A18" s="60">
        <f t="shared" si="1"/>
        <v>0</v>
      </c>
      <c r="B18" s="71" t="s">
        <v>137</v>
      </c>
      <c r="C18" s="72" t="s">
        <v>138</v>
      </c>
      <c r="D18" s="72">
        <v>1.0</v>
      </c>
      <c r="E18" s="63">
        <f t="shared" si="2"/>
        <v>0</v>
      </c>
      <c r="F18" s="70">
        <v>12.7</v>
      </c>
      <c r="G18" s="73"/>
      <c r="H18" s="66">
        <f t="shared" si="3"/>
        <v>0</v>
      </c>
      <c r="I18" s="73"/>
      <c r="J18" s="66">
        <f t="shared" si="4"/>
        <v>0</v>
      </c>
      <c r="K18" s="73"/>
      <c r="L18" s="66">
        <f t="shared" si="5"/>
        <v>0</v>
      </c>
      <c r="M18" s="73"/>
      <c r="N18" s="66">
        <f t="shared" si="6"/>
        <v>0</v>
      </c>
      <c r="O18" s="73"/>
      <c r="P18" s="66">
        <f t="shared" si="7"/>
        <v>0</v>
      </c>
      <c r="Q18" s="73"/>
      <c r="R18" s="66">
        <f t="shared" si="8"/>
        <v>0</v>
      </c>
      <c r="S18" s="73"/>
      <c r="T18" s="66">
        <f t="shared" si="9"/>
        <v>0</v>
      </c>
      <c r="U18" s="73"/>
      <c r="V18" s="66">
        <f t="shared" si="10"/>
        <v>0</v>
      </c>
      <c r="W18" s="73"/>
      <c r="X18" s="66">
        <f t="shared" si="11"/>
        <v>0</v>
      </c>
      <c r="Y18" s="73"/>
      <c r="Z18" s="66">
        <f t="shared" si="12"/>
        <v>0</v>
      </c>
      <c r="AA18" s="73"/>
      <c r="AB18" s="66">
        <f t="shared" si="13"/>
        <v>0</v>
      </c>
      <c r="AC18" s="73"/>
      <c r="AD18" s="66">
        <f t="shared" si="14"/>
        <v>0</v>
      </c>
      <c r="AE18" s="73"/>
      <c r="AF18" s="66">
        <f t="shared" si="15"/>
        <v>0</v>
      </c>
      <c r="AG18" s="73"/>
      <c r="AH18" s="66">
        <f t="shared" si="16"/>
        <v>0</v>
      </c>
      <c r="AI18" s="73"/>
      <c r="AJ18" s="66">
        <f t="shared" si="17"/>
        <v>0</v>
      </c>
      <c r="AK18" s="73"/>
      <c r="AL18" s="66">
        <f t="shared" si="18"/>
        <v>0</v>
      </c>
      <c r="AM18" s="73"/>
      <c r="AN18" s="66">
        <f t="shared" si="19"/>
        <v>0</v>
      </c>
      <c r="AO18" s="73"/>
      <c r="AP18" s="66">
        <f t="shared" si="20"/>
        <v>0</v>
      </c>
      <c r="AQ18" s="73"/>
      <c r="AR18" s="66">
        <f t="shared" si="21"/>
        <v>0</v>
      </c>
      <c r="AS18" s="73"/>
      <c r="AT18" s="66">
        <f t="shared" si="22"/>
        <v>0</v>
      </c>
      <c r="AU18" s="73"/>
      <c r="AV18" s="66">
        <f t="shared" si="23"/>
        <v>0</v>
      </c>
      <c r="AW18" s="73"/>
      <c r="AX18" s="66">
        <f t="shared" si="24"/>
        <v>0</v>
      </c>
      <c r="AY18" s="73"/>
      <c r="AZ18" s="66">
        <f t="shared" si="25"/>
        <v>0</v>
      </c>
      <c r="BA18" s="73"/>
      <c r="BB18" s="66">
        <f t="shared" si="26"/>
        <v>0</v>
      </c>
      <c r="BC18" s="73"/>
      <c r="BD18" s="66">
        <f t="shared" si="27"/>
        <v>0</v>
      </c>
      <c r="BE18" s="73"/>
      <c r="BF18" s="66">
        <f t="shared" si="28"/>
        <v>0</v>
      </c>
      <c r="BG18" s="73"/>
      <c r="BH18" s="66">
        <f t="shared" si="29"/>
        <v>0</v>
      </c>
      <c r="BI18" s="73"/>
      <c r="BJ18" s="66">
        <f t="shared" si="30"/>
        <v>0</v>
      </c>
      <c r="BK18" s="73"/>
      <c r="BL18" s="66">
        <f t="shared" si="31"/>
        <v>0</v>
      </c>
      <c r="BM18" s="73"/>
      <c r="BN18" s="66">
        <f t="shared" si="32"/>
        <v>0</v>
      </c>
      <c r="BO18" s="34"/>
      <c r="BP18" s="67"/>
      <c r="BQ18" s="34"/>
      <c r="BR18" s="67"/>
      <c r="BS18" s="34"/>
      <c r="BT18" s="67"/>
      <c r="BU18" s="34"/>
      <c r="BV18" s="67"/>
    </row>
    <row r="19" ht="12.75" customHeight="1">
      <c r="A19" s="60">
        <f t="shared" si="1"/>
        <v>0</v>
      </c>
      <c r="B19" s="71" t="s">
        <v>139</v>
      </c>
      <c r="C19" s="72" t="s">
        <v>140</v>
      </c>
      <c r="D19" s="72">
        <v>0.3</v>
      </c>
      <c r="E19" s="63">
        <f t="shared" si="2"/>
        <v>0</v>
      </c>
      <c r="F19" s="70">
        <v>3.75</v>
      </c>
      <c r="G19" s="73"/>
      <c r="H19" s="66">
        <f t="shared" si="3"/>
        <v>0</v>
      </c>
      <c r="I19" s="73"/>
      <c r="J19" s="66">
        <f t="shared" si="4"/>
        <v>0</v>
      </c>
      <c r="K19" s="73"/>
      <c r="L19" s="66">
        <f t="shared" si="5"/>
        <v>0</v>
      </c>
      <c r="M19" s="73"/>
      <c r="N19" s="66">
        <f t="shared" si="6"/>
        <v>0</v>
      </c>
      <c r="O19" s="73"/>
      <c r="P19" s="66">
        <f t="shared" si="7"/>
        <v>0</v>
      </c>
      <c r="Q19" s="73"/>
      <c r="R19" s="66">
        <f t="shared" si="8"/>
        <v>0</v>
      </c>
      <c r="S19" s="73"/>
      <c r="T19" s="66">
        <f t="shared" si="9"/>
        <v>0</v>
      </c>
      <c r="U19" s="73"/>
      <c r="V19" s="66">
        <f t="shared" si="10"/>
        <v>0</v>
      </c>
      <c r="W19" s="73"/>
      <c r="X19" s="66">
        <f t="shared" si="11"/>
        <v>0</v>
      </c>
      <c r="Y19" s="73"/>
      <c r="Z19" s="66">
        <f t="shared" si="12"/>
        <v>0</v>
      </c>
      <c r="AA19" s="73"/>
      <c r="AB19" s="66">
        <f t="shared" si="13"/>
        <v>0</v>
      </c>
      <c r="AC19" s="73"/>
      <c r="AD19" s="66">
        <f t="shared" si="14"/>
        <v>0</v>
      </c>
      <c r="AE19" s="73"/>
      <c r="AF19" s="66">
        <f t="shared" si="15"/>
        <v>0</v>
      </c>
      <c r="AG19" s="73"/>
      <c r="AH19" s="66">
        <f t="shared" si="16"/>
        <v>0</v>
      </c>
      <c r="AI19" s="73"/>
      <c r="AJ19" s="66">
        <f t="shared" si="17"/>
        <v>0</v>
      </c>
      <c r="AK19" s="73"/>
      <c r="AL19" s="66">
        <f t="shared" si="18"/>
        <v>0</v>
      </c>
      <c r="AM19" s="73"/>
      <c r="AN19" s="66">
        <f t="shared" si="19"/>
        <v>0</v>
      </c>
      <c r="AO19" s="73"/>
      <c r="AP19" s="66">
        <f t="shared" si="20"/>
        <v>0</v>
      </c>
      <c r="AQ19" s="73"/>
      <c r="AR19" s="66">
        <f t="shared" si="21"/>
        <v>0</v>
      </c>
      <c r="AS19" s="73"/>
      <c r="AT19" s="66">
        <f t="shared" si="22"/>
        <v>0</v>
      </c>
      <c r="AU19" s="73"/>
      <c r="AV19" s="66">
        <f t="shared" si="23"/>
        <v>0</v>
      </c>
      <c r="AW19" s="73"/>
      <c r="AX19" s="66">
        <f t="shared" si="24"/>
        <v>0</v>
      </c>
      <c r="AY19" s="73"/>
      <c r="AZ19" s="66">
        <f t="shared" si="25"/>
        <v>0</v>
      </c>
      <c r="BA19" s="73"/>
      <c r="BB19" s="66">
        <f t="shared" si="26"/>
        <v>0</v>
      </c>
      <c r="BC19" s="73"/>
      <c r="BD19" s="66">
        <f t="shared" si="27"/>
        <v>0</v>
      </c>
      <c r="BE19" s="73"/>
      <c r="BF19" s="66">
        <f t="shared" si="28"/>
        <v>0</v>
      </c>
      <c r="BG19" s="73"/>
      <c r="BH19" s="66">
        <f t="shared" si="29"/>
        <v>0</v>
      </c>
      <c r="BI19" s="73"/>
      <c r="BJ19" s="66">
        <f t="shared" si="30"/>
        <v>0</v>
      </c>
      <c r="BK19" s="73"/>
      <c r="BL19" s="66">
        <f t="shared" si="31"/>
        <v>0</v>
      </c>
      <c r="BM19" s="73"/>
      <c r="BN19" s="66">
        <f t="shared" si="32"/>
        <v>0</v>
      </c>
      <c r="BO19" s="34"/>
      <c r="BP19" s="67"/>
      <c r="BQ19" s="34"/>
      <c r="BR19" s="67"/>
      <c r="BS19" s="34"/>
      <c r="BT19" s="67"/>
      <c r="BU19" s="34"/>
      <c r="BV19" s="67"/>
    </row>
    <row r="20" ht="12.75" customHeight="1">
      <c r="A20" s="60">
        <f t="shared" si="1"/>
        <v>0</v>
      </c>
      <c r="B20" s="71" t="s">
        <v>141</v>
      </c>
      <c r="C20" s="72" t="s">
        <v>142</v>
      </c>
      <c r="D20" s="72">
        <v>0.3</v>
      </c>
      <c r="E20" s="63">
        <f t="shared" si="2"/>
        <v>0</v>
      </c>
      <c r="F20" s="70">
        <v>6.0</v>
      </c>
      <c r="G20" s="73"/>
      <c r="H20" s="66">
        <f t="shared" si="3"/>
        <v>0</v>
      </c>
      <c r="I20" s="73"/>
      <c r="J20" s="66">
        <f t="shared" si="4"/>
        <v>0</v>
      </c>
      <c r="K20" s="73"/>
      <c r="L20" s="66">
        <f t="shared" si="5"/>
        <v>0</v>
      </c>
      <c r="M20" s="73"/>
      <c r="N20" s="66">
        <f t="shared" si="6"/>
        <v>0</v>
      </c>
      <c r="O20" s="73"/>
      <c r="P20" s="66">
        <f t="shared" si="7"/>
        <v>0</v>
      </c>
      <c r="Q20" s="73"/>
      <c r="R20" s="66">
        <f t="shared" si="8"/>
        <v>0</v>
      </c>
      <c r="S20" s="73"/>
      <c r="T20" s="66">
        <f t="shared" si="9"/>
        <v>0</v>
      </c>
      <c r="U20" s="73"/>
      <c r="V20" s="66">
        <f t="shared" si="10"/>
        <v>0</v>
      </c>
      <c r="W20" s="73"/>
      <c r="X20" s="66">
        <f t="shared" si="11"/>
        <v>0</v>
      </c>
      <c r="Y20" s="73"/>
      <c r="Z20" s="66">
        <f t="shared" si="12"/>
        <v>0</v>
      </c>
      <c r="AA20" s="73"/>
      <c r="AB20" s="66">
        <f t="shared" si="13"/>
        <v>0</v>
      </c>
      <c r="AC20" s="73"/>
      <c r="AD20" s="66">
        <f t="shared" si="14"/>
        <v>0</v>
      </c>
      <c r="AE20" s="73"/>
      <c r="AF20" s="66">
        <f t="shared" si="15"/>
        <v>0</v>
      </c>
      <c r="AG20" s="73"/>
      <c r="AH20" s="66">
        <f t="shared" si="16"/>
        <v>0</v>
      </c>
      <c r="AI20" s="73"/>
      <c r="AJ20" s="66">
        <f t="shared" si="17"/>
        <v>0</v>
      </c>
      <c r="AK20" s="73"/>
      <c r="AL20" s="66">
        <f t="shared" si="18"/>
        <v>0</v>
      </c>
      <c r="AM20" s="73"/>
      <c r="AN20" s="66">
        <f t="shared" si="19"/>
        <v>0</v>
      </c>
      <c r="AO20" s="73"/>
      <c r="AP20" s="66">
        <f t="shared" si="20"/>
        <v>0</v>
      </c>
      <c r="AQ20" s="73"/>
      <c r="AR20" s="66">
        <f t="shared" si="21"/>
        <v>0</v>
      </c>
      <c r="AS20" s="73"/>
      <c r="AT20" s="66">
        <f t="shared" si="22"/>
        <v>0</v>
      </c>
      <c r="AU20" s="73"/>
      <c r="AV20" s="66">
        <f t="shared" si="23"/>
        <v>0</v>
      </c>
      <c r="AW20" s="73"/>
      <c r="AX20" s="66">
        <f t="shared" si="24"/>
        <v>0</v>
      </c>
      <c r="AY20" s="73"/>
      <c r="AZ20" s="66">
        <f t="shared" si="25"/>
        <v>0</v>
      </c>
      <c r="BA20" s="73"/>
      <c r="BB20" s="66">
        <f t="shared" si="26"/>
        <v>0</v>
      </c>
      <c r="BC20" s="73"/>
      <c r="BD20" s="66">
        <f t="shared" si="27"/>
        <v>0</v>
      </c>
      <c r="BE20" s="73"/>
      <c r="BF20" s="66">
        <f t="shared" si="28"/>
        <v>0</v>
      </c>
      <c r="BG20" s="73"/>
      <c r="BH20" s="66">
        <f t="shared" si="29"/>
        <v>0</v>
      </c>
      <c r="BI20" s="73"/>
      <c r="BJ20" s="66">
        <f t="shared" si="30"/>
        <v>0</v>
      </c>
      <c r="BK20" s="73"/>
      <c r="BL20" s="66">
        <f t="shared" si="31"/>
        <v>0</v>
      </c>
      <c r="BM20" s="73"/>
      <c r="BN20" s="66">
        <f t="shared" si="32"/>
        <v>0</v>
      </c>
      <c r="BO20" s="34"/>
      <c r="BP20" s="67"/>
      <c r="BQ20" s="34"/>
      <c r="BR20" s="67"/>
      <c r="BS20" s="34"/>
      <c r="BT20" s="67"/>
      <c r="BU20" s="34"/>
      <c r="BV20" s="67"/>
    </row>
    <row r="21" ht="12.75" customHeight="1">
      <c r="A21" s="60">
        <f t="shared" si="1"/>
        <v>0</v>
      </c>
      <c r="B21" s="71" t="s">
        <v>143</v>
      </c>
      <c r="C21" s="72" t="s">
        <v>144</v>
      </c>
      <c r="D21" s="72">
        <v>0.3</v>
      </c>
      <c r="E21" s="63">
        <f t="shared" si="2"/>
        <v>0</v>
      </c>
      <c r="F21" s="70">
        <v>2.9</v>
      </c>
      <c r="G21" s="73"/>
      <c r="H21" s="66">
        <f t="shared" si="3"/>
        <v>0</v>
      </c>
      <c r="I21" s="73"/>
      <c r="J21" s="66">
        <f t="shared" si="4"/>
        <v>0</v>
      </c>
      <c r="K21" s="73"/>
      <c r="L21" s="66">
        <f t="shared" si="5"/>
        <v>0</v>
      </c>
      <c r="M21" s="73"/>
      <c r="N21" s="66">
        <f t="shared" si="6"/>
        <v>0</v>
      </c>
      <c r="O21" s="73"/>
      <c r="P21" s="66">
        <f t="shared" si="7"/>
        <v>0</v>
      </c>
      <c r="Q21" s="73"/>
      <c r="R21" s="66">
        <f t="shared" si="8"/>
        <v>0</v>
      </c>
      <c r="S21" s="73"/>
      <c r="T21" s="66">
        <f t="shared" si="9"/>
        <v>0</v>
      </c>
      <c r="U21" s="73"/>
      <c r="V21" s="66">
        <f t="shared" si="10"/>
        <v>0</v>
      </c>
      <c r="W21" s="73"/>
      <c r="X21" s="66">
        <f t="shared" si="11"/>
        <v>0</v>
      </c>
      <c r="Y21" s="73"/>
      <c r="Z21" s="66">
        <f t="shared" si="12"/>
        <v>0</v>
      </c>
      <c r="AA21" s="73"/>
      <c r="AB21" s="66">
        <f t="shared" si="13"/>
        <v>0</v>
      </c>
      <c r="AC21" s="73"/>
      <c r="AD21" s="66">
        <f t="shared" si="14"/>
        <v>0</v>
      </c>
      <c r="AE21" s="73"/>
      <c r="AF21" s="66">
        <f t="shared" si="15"/>
        <v>0</v>
      </c>
      <c r="AG21" s="73"/>
      <c r="AH21" s="66">
        <f t="shared" si="16"/>
        <v>0</v>
      </c>
      <c r="AI21" s="73"/>
      <c r="AJ21" s="66">
        <f t="shared" si="17"/>
        <v>0</v>
      </c>
      <c r="AK21" s="73"/>
      <c r="AL21" s="66">
        <f t="shared" si="18"/>
        <v>0</v>
      </c>
      <c r="AM21" s="73"/>
      <c r="AN21" s="66">
        <f t="shared" si="19"/>
        <v>0</v>
      </c>
      <c r="AO21" s="73"/>
      <c r="AP21" s="66">
        <f t="shared" si="20"/>
        <v>0</v>
      </c>
      <c r="AQ21" s="73"/>
      <c r="AR21" s="66">
        <f t="shared" si="21"/>
        <v>0</v>
      </c>
      <c r="AS21" s="73"/>
      <c r="AT21" s="66">
        <f t="shared" si="22"/>
        <v>0</v>
      </c>
      <c r="AU21" s="73"/>
      <c r="AV21" s="66">
        <f t="shared" si="23"/>
        <v>0</v>
      </c>
      <c r="AW21" s="73"/>
      <c r="AX21" s="66">
        <f t="shared" si="24"/>
        <v>0</v>
      </c>
      <c r="AY21" s="73"/>
      <c r="AZ21" s="66">
        <f t="shared" si="25"/>
        <v>0</v>
      </c>
      <c r="BA21" s="73"/>
      <c r="BB21" s="66">
        <f t="shared" si="26"/>
        <v>0</v>
      </c>
      <c r="BC21" s="73"/>
      <c r="BD21" s="66">
        <f t="shared" si="27"/>
        <v>0</v>
      </c>
      <c r="BE21" s="73"/>
      <c r="BF21" s="66">
        <f t="shared" si="28"/>
        <v>0</v>
      </c>
      <c r="BG21" s="73"/>
      <c r="BH21" s="66">
        <f t="shared" si="29"/>
        <v>0</v>
      </c>
      <c r="BI21" s="73"/>
      <c r="BJ21" s="66">
        <f t="shared" si="30"/>
        <v>0</v>
      </c>
      <c r="BK21" s="73"/>
      <c r="BL21" s="66">
        <f t="shared" si="31"/>
        <v>0</v>
      </c>
      <c r="BM21" s="73"/>
      <c r="BN21" s="66">
        <f t="shared" si="32"/>
        <v>0</v>
      </c>
      <c r="BO21" s="34"/>
      <c r="BP21" s="67"/>
      <c r="BQ21" s="34"/>
      <c r="BR21" s="67"/>
      <c r="BS21" s="34"/>
      <c r="BT21" s="67"/>
      <c r="BU21" s="34"/>
      <c r="BV21" s="67"/>
    </row>
    <row r="22" ht="12.75" customHeight="1">
      <c r="A22" s="60">
        <f t="shared" si="1"/>
        <v>0</v>
      </c>
      <c r="B22" s="71" t="s">
        <v>145</v>
      </c>
      <c r="C22" s="72" t="s">
        <v>146</v>
      </c>
      <c r="D22" s="72">
        <v>0.3</v>
      </c>
      <c r="E22" s="63">
        <f t="shared" si="2"/>
        <v>0</v>
      </c>
      <c r="F22" s="70">
        <v>2.8</v>
      </c>
      <c r="G22" s="73"/>
      <c r="H22" s="66">
        <f t="shared" si="3"/>
        <v>0</v>
      </c>
      <c r="I22" s="73"/>
      <c r="J22" s="66">
        <f t="shared" si="4"/>
        <v>0</v>
      </c>
      <c r="K22" s="73"/>
      <c r="L22" s="66">
        <f t="shared" si="5"/>
        <v>0</v>
      </c>
      <c r="M22" s="73"/>
      <c r="N22" s="66">
        <f t="shared" si="6"/>
        <v>0</v>
      </c>
      <c r="O22" s="73"/>
      <c r="P22" s="66">
        <f t="shared" si="7"/>
        <v>0</v>
      </c>
      <c r="Q22" s="73"/>
      <c r="R22" s="66">
        <f t="shared" si="8"/>
        <v>0</v>
      </c>
      <c r="S22" s="73"/>
      <c r="T22" s="66">
        <f t="shared" si="9"/>
        <v>0</v>
      </c>
      <c r="U22" s="73"/>
      <c r="V22" s="66">
        <f t="shared" si="10"/>
        <v>0</v>
      </c>
      <c r="W22" s="73"/>
      <c r="X22" s="66">
        <f t="shared" si="11"/>
        <v>0</v>
      </c>
      <c r="Y22" s="73"/>
      <c r="Z22" s="66">
        <f t="shared" si="12"/>
        <v>0</v>
      </c>
      <c r="AA22" s="73"/>
      <c r="AB22" s="66">
        <f t="shared" si="13"/>
        <v>0</v>
      </c>
      <c r="AC22" s="73"/>
      <c r="AD22" s="66">
        <f t="shared" si="14"/>
        <v>0</v>
      </c>
      <c r="AE22" s="73"/>
      <c r="AF22" s="66">
        <f t="shared" si="15"/>
        <v>0</v>
      </c>
      <c r="AG22" s="73"/>
      <c r="AH22" s="66">
        <f t="shared" si="16"/>
        <v>0</v>
      </c>
      <c r="AI22" s="73"/>
      <c r="AJ22" s="66">
        <f t="shared" si="17"/>
        <v>0</v>
      </c>
      <c r="AK22" s="73"/>
      <c r="AL22" s="66">
        <f t="shared" si="18"/>
        <v>0</v>
      </c>
      <c r="AM22" s="73"/>
      <c r="AN22" s="66">
        <f t="shared" si="19"/>
        <v>0</v>
      </c>
      <c r="AO22" s="73"/>
      <c r="AP22" s="66">
        <f t="shared" si="20"/>
        <v>0</v>
      </c>
      <c r="AQ22" s="73"/>
      <c r="AR22" s="66">
        <f t="shared" si="21"/>
        <v>0</v>
      </c>
      <c r="AS22" s="73"/>
      <c r="AT22" s="66">
        <f t="shared" si="22"/>
        <v>0</v>
      </c>
      <c r="AU22" s="73"/>
      <c r="AV22" s="66">
        <f t="shared" si="23"/>
        <v>0</v>
      </c>
      <c r="AW22" s="73"/>
      <c r="AX22" s="66">
        <f t="shared" si="24"/>
        <v>0</v>
      </c>
      <c r="AY22" s="73"/>
      <c r="AZ22" s="66">
        <f t="shared" si="25"/>
        <v>0</v>
      </c>
      <c r="BA22" s="73"/>
      <c r="BB22" s="66">
        <f t="shared" si="26"/>
        <v>0</v>
      </c>
      <c r="BC22" s="73"/>
      <c r="BD22" s="66">
        <f t="shared" si="27"/>
        <v>0</v>
      </c>
      <c r="BE22" s="73"/>
      <c r="BF22" s="66">
        <f t="shared" si="28"/>
        <v>0</v>
      </c>
      <c r="BG22" s="73"/>
      <c r="BH22" s="66">
        <f t="shared" si="29"/>
        <v>0</v>
      </c>
      <c r="BI22" s="73"/>
      <c r="BJ22" s="66">
        <f t="shared" si="30"/>
        <v>0</v>
      </c>
      <c r="BK22" s="73"/>
      <c r="BL22" s="66">
        <f t="shared" si="31"/>
        <v>0</v>
      </c>
      <c r="BM22" s="73"/>
      <c r="BN22" s="66">
        <f t="shared" si="32"/>
        <v>0</v>
      </c>
      <c r="BO22" s="34"/>
      <c r="BP22" s="67"/>
      <c r="BQ22" s="34"/>
      <c r="BR22" s="67"/>
      <c r="BS22" s="34"/>
      <c r="BT22" s="67"/>
      <c r="BU22" s="34"/>
      <c r="BV22" s="67"/>
    </row>
    <row r="23" ht="12.75" customHeight="1">
      <c r="A23" s="60"/>
      <c r="B23" s="75"/>
      <c r="C23" s="72"/>
      <c r="D23" s="72"/>
      <c r="E23" s="63"/>
      <c r="F23" s="70"/>
      <c r="G23" s="34"/>
      <c r="H23" s="66"/>
      <c r="I23" s="34"/>
      <c r="J23" s="66"/>
      <c r="K23" s="34"/>
      <c r="L23" s="66"/>
      <c r="M23" s="34"/>
      <c r="N23" s="66"/>
      <c r="O23" s="34"/>
      <c r="P23" s="66"/>
      <c r="Q23" s="34"/>
      <c r="R23" s="66"/>
      <c r="S23" s="34"/>
      <c r="T23" s="66"/>
      <c r="U23" s="34"/>
      <c r="V23" s="66"/>
      <c r="W23" s="34"/>
      <c r="X23" s="66"/>
      <c r="Y23" s="34"/>
      <c r="Z23" s="66"/>
      <c r="AA23" s="34"/>
      <c r="AB23" s="66"/>
      <c r="AC23" s="34"/>
      <c r="AD23" s="66"/>
      <c r="AE23" s="34"/>
      <c r="AF23" s="66"/>
      <c r="AG23" s="34"/>
      <c r="AH23" s="66"/>
      <c r="AI23" s="34"/>
      <c r="AJ23" s="66"/>
      <c r="AK23" s="34"/>
      <c r="AL23" s="66"/>
      <c r="AM23" s="34"/>
      <c r="AN23" s="66"/>
      <c r="AO23" s="34"/>
      <c r="AP23" s="66"/>
      <c r="AQ23" s="34"/>
      <c r="AR23" s="66"/>
      <c r="AS23" s="34"/>
      <c r="AT23" s="66"/>
      <c r="AU23" s="34"/>
      <c r="AV23" s="66"/>
      <c r="AW23" s="34"/>
      <c r="AX23" s="66"/>
      <c r="AY23" s="34"/>
      <c r="AZ23" s="66"/>
      <c r="BA23" s="34"/>
      <c r="BB23" s="66"/>
      <c r="BC23" s="34"/>
      <c r="BD23" s="66"/>
      <c r="BE23" s="34"/>
      <c r="BF23" s="66"/>
      <c r="BG23" s="34"/>
      <c r="BH23" s="66"/>
      <c r="BI23" s="34"/>
      <c r="BJ23" s="66"/>
      <c r="BK23" s="34"/>
      <c r="BL23" s="66"/>
      <c r="BM23" s="34"/>
      <c r="BN23" s="66"/>
      <c r="BO23" s="76"/>
      <c r="BP23" s="77"/>
      <c r="BQ23" s="78"/>
      <c r="BR23" s="77"/>
      <c r="BS23" s="78"/>
      <c r="BT23" s="77"/>
      <c r="BU23" s="78"/>
      <c r="BV23" s="77"/>
      <c r="BW23" s="78"/>
      <c r="BX23" s="78"/>
      <c r="BY23" s="78"/>
      <c r="BZ23" s="78"/>
      <c r="CA23" s="78"/>
      <c r="CB23" s="78"/>
      <c r="CC23" s="78"/>
      <c r="CD23" s="78"/>
      <c r="CE23" s="78"/>
      <c r="CF23" s="78"/>
      <c r="CG23" s="78"/>
      <c r="CH23" s="78"/>
    </row>
    <row r="24" ht="12.75" customHeight="1">
      <c r="A24" s="60"/>
      <c r="B24" s="79"/>
      <c r="C24" s="80" t="s">
        <v>147</v>
      </c>
      <c r="D24" s="81"/>
      <c r="E24" s="63"/>
      <c r="F24" s="70"/>
      <c r="G24" s="82"/>
      <c r="H24" s="76"/>
      <c r="I24" s="82"/>
      <c r="J24" s="76"/>
      <c r="K24" s="82"/>
      <c r="L24" s="76"/>
      <c r="M24" s="82"/>
      <c r="N24" s="76"/>
      <c r="O24" s="82"/>
      <c r="P24" s="76"/>
      <c r="Q24" s="82"/>
      <c r="R24" s="76"/>
      <c r="S24" s="82"/>
      <c r="T24" s="76"/>
      <c r="U24" s="82"/>
      <c r="V24" s="76"/>
      <c r="W24" s="82"/>
      <c r="X24" s="76"/>
      <c r="Y24" s="82"/>
      <c r="Z24" s="76"/>
      <c r="AA24" s="82"/>
      <c r="AB24" s="76"/>
      <c r="AC24" s="82"/>
      <c r="AD24" s="76"/>
      <c r="AE24" s="82"/>
      <c r="AF24" s="76"/>
      <c r="AG24" s="82"/>
      <c r="AH24" s="76"/>
      <c r="AI24" s="82"/>
      <c r="AJ24" s="76"/>
      <c r="AK24" s="82"/>
      <c r="AL24" s="76"/>
      <c r="AM24" s="82"/>
      <c r="AN24" s="76"/>
      <c r="AO24" s="82"/>
      <c r="AP24" s="76"/>
      <c r="AQ24" s="82"/>
      <c r="AR24" s="76"/>
      <c r="AS24" s="82"/>
      <c r="AT24" s="76"/>
      <c r="AU24" s="82"/>
      <c r="AV24" s="76"/>
      <c r="AW24" s="82"/>
      <c r="AX24" s="76"/>
      <c r="AY24" s="82"/>
      <c r="AZ24" s="76"/>
      <c r="BA24" s="82"/>
      <c r="BB24" s="76"/>
      <c r="BC24" s="82"/>
      <c r="BD24" s="76"/>
      <c r="BE24" s="82"/>
      <c r="BF24" s="76"/>
      <c r="BG24" s="82"/>
      <c r="BH24" s="76"/>
      <c r="BI24" s="82"/>
      <c r="BJ24" s="76"/>
      <c r="BK24" s="82"/>
      <c r="BL24" s="76"/>
      <c r="BM24" s="82"/>
      <c r="BN24" s="76"/>
      <c r="BO24" s="34"/>
      <c r="BP24" s="67"/>
      <c r="BQ24" s="34"/>
      <c r="BR24" s="67"/>
      <c r="BS24" s="34"/>
      <c r="BT24" s="67"/>
      <c r="BU24" s="34"/>
      <c r="BV24" s="67"/>
    </row>
    <row r="25" ht="12.75" customHeight="1">
      <c r="A25" s="60">
        <f t="shared" ref="A25:A42" si="33">G25+I25+K25+M25+O25+Q25+S25+U25+W25+Y25+AA25+AC25+AE25+AG25+AI25+AK25+AM25+AO25+AQ25+AS25+AU25+AW25+AY25+BA25+BC25+BE25+BG25+BI25+BK25+BM25</f>
        <v>0</v>
      </c>
      <c r="B25" s="71" t="s">
        <v>148</v>
      </c>
      <c r="C25" s="72" t="s">
        <v>149</v>
      </c>
      <c r="D25" s="72">
        <v>50.0</v>
      </c>
      <c r="E25" s="63">
        <f t="shared" ref="E25:E42" si="34">A25*D25</f>
        <v>0</v>
      </c>
      <c r="F25" s="70">
        <v>74.7</v>
      </c>
      <c r="G25" s="73"/>
      <c r="H25" s="66">
        <f t="shared" ref="H25:H42" si="35">$F25*G25</f>
        <v>0</v>
      </c>
      <c r="I25" s="73"/>
      <c r="J25" s="66">
        <f t="shared" ref="J25:J42" si="36">$F25*I25</f>
        <v>0</v>
      </c>
      <c r="K25" s="73"/>
      <c r="L25" s="66">
        <f t="shared" ref="L25:L42" si="37">$F25*K25</f>
        <v>0</v>
      </c>
      <c r="M25" s="73"/>
      <c r="N25" s="66">
        <f t="shared" ref="N25:N42" si="38">$F25*M25</f>
        <v>0</v>
      </c>
      <c r="O25" s="73"/>
      <c r="P25" s="66">
        <f t="shared" ref="P25:P42" si="39">$F25*O25</f>
        <v>0</v>
      </c>
      <c r="Q25" s="73"/>
      <c r="R25" s="66">
        <f t="shared" ref="R25:R42" si="40">$F25*Q25</f>
        <v>0</v>
      </c>
      <c r="S25" s="73"/>
      <c r="T25" s="66">
        <f t="shared" ref="T25:T42" si="41">$F25*S25</f>
        <v>0</v>
      </c>
      <c r="U25" s="73"/>
      <c r="V25" s="66">
        <f t="shared" ref="V25:V42" si="42">$F25*U25</f>
        <v>0</v>
      </c>
      <c r="W25" s="73"/>
      <c r="X25" s="66">
        <f t="shared" ref="X25:X42" si="43">$F25*W25</f>
        <v>0</v>
      </c>
      <c r="Y25" s="73"/>
      <c r="Z25" s="66">
        <f t="shared" ref="Z25:Z42" si="44">$F25*Y25</f>
        <v>0</v>
      </c>
      <c r="AA25" s="73"/>
      <c r="AB25" s="66">
        <f t="shared" ref="AB25:AB42" si="45">$F25*AA25</f>
        <v>0</v>
      </c>
      <c r="AC25" s="73"/>
      <c r="AD25" s="66">
        <f t="shared" ref="AD25:AD42" si="46">$F25*AC25</f>
        <v>0</v>
      </c>
      <c r="AE25" s="73"/>
      <c r="AF25" s="66">
        <f t="shared" ref="AF25:AF42" si="47">$F25*AE25</f>
        <v>0</v>
      </c>
      <c r="AG25" s="73"/>
      <c r="AH25" s="66">
        <f t="shared" ref="AH25:AH42" si="48">$F25*AG25</f>
        <v>0</v>
      </c>
      <c r="AI25" s="73"/>
      <c r="AJ25" s="66">
        <f t="shared" ref="AJ25:AJ42" si="49">$F25*AI25</f>
        <v>0</v>
      </c>
      <c r="AK25" s="73"/>
      <c r="AL25" s="66">
        <f t="shared" ref="AL25:AL42" si="50">$F25*AK25</f>
        <v>0</v>
      </c>
      <c r="AM25" s="73"/>
      <c r="AN25" s="66">
        <f t="shared" ref="AN25:AN42" si="51">$F25*AM25</f>
        <v>0</v>
      </c>
      <c r="AO25" s="73"/>
      <c r="AP25" s="66">
        <f t="shared" ref="AP25:AP42" si="52">$F25*AO25</f>
        <v>0</v>
      </c>
      <c r="AQ25" s="73"/>
      <c r="AR25" s="66">
        <f t="shared" ref="AR25:AR42" si="53">$F25*AQ25</f>
        <v>0</v>
      </c>
      <c r="AS25" s="73"/>
      <c r="AT25" s="66">
        <f t="shared" ref="AT25:AT42" si="54">$F25*AS25</f>
        <v>0</v>
      </c>
      <c r="AU25" s="73"/>
      <c r="AV25" s="66">
        <f t="shared" ref="AV25:AV42" si="55">$F25*AU25</f>
        <v>0</v>
      </c>
      <c r="AW25" s="73"/>
      <c r="AX25" s="66">
        <f t="shared" ref="AX25:AX42" si="56">$F25*AW25</f>
        <v>0</v>
      </c>
      <c r="AY25" s="73"/>
      <c r="AZ25" s="66">
        <f t="shared" ref="AZ25:AZ42" si="57">$F25*AY25</f>
        <v>0</v>
      </c>
      <c r="BA25" s="73"/>
      <c r="BB25" s="66">
        <f t="shared" ref="BB25:BB42" si="58">$F25*BA25</f>
        <v>0</v>
      </c>
      <c r="BC25" s="73"/>
      <c r="BD25" s="66">
        <f t="shared" ref="BD25:BD42" si="59">$F25*BC25</f>
        <v>0</v>
      </c>
      <c r="BE25" s="73"/>
      <c r="BF25" s="66">
        <f t="shared" ref="BF25:BF42" si="60">$F25*BE25</f>
        <v>0</v>
      </c>
      <c r="BG25" s="73"/>
      <c r="BH25" s="66">
        <f t="shared" ref="BH25:BH42" si="61">$F25*BG25</f>
        <v>0</v>
      </c>
      <c r="BI25" s="73"/>
      <c r="BJ25" s="66">
        <f t="shared" ref="BJ25:BJ42" si="62">$F25*BI25</f>
        <v>0</v>
      </c>
      <c r="BK25" s="73"/>
      <c r="BL25" s="66">
        <f t="shared" ref="BL25:BL42" si="63">$F25*BK25</f>
        <v>0</v>
      </c>
      <c r="BM25" s="73"/>
      <c r="BN25" s="66">
        <f t="shared" ref="BN25:BN42" si="64">$F25*BM25</f>
        <v>0</v>
      </c>
      <c r="BO25" s="34"/>
      <c r="BP25" s="67"/>
      <c r="BQ25" s="34"/>
      <c r="BR25" s="67"/>
      <c r="BS25" s="34"/>
      <c r="BT25" s="67"/>
      <c r="BU25" s="34"/>
      <c r="BV25" s="67"/>
    </row>
    <row r="26" ht="12.75" customHeight="1">
      <c r="A26" s="60">
        <f t="shared" si="33"/>
        <v>0</v>
      </c>
      <c r="B26" s="71" t="s">
        <v>150</v>
      </c>
      <c r="C26" s="72" t="s">
        <v>151</v>
      </c>
      <c r="D26" s="83">
        <v>34.0</v>
      </c>
      <c r="E26" s="63">
        <f t="shared" si="34"/>
        <v>0</v>
      </c>
      <c r="F26" s="70">
        <v>67.0</v>
      </c>
      <c r="G26" s="73"/>
      <c r="H26" s="66">
        <f t="shared" si="35"/>
        <v>0</v>
      </c>
      <c r="I26" s="73"/>
      <c r="J26" s="66">
        <f t="shared" si="36"/>
        <v>0</v>
      </c>
      <c r="K26" s="73"/>
      <c r="L26" s="66">
        <f t="shared" si="37"/>
        <v>0</v>
      </c>
      <c r="M26" s="73"/>
      <c r="N26" s="66">
        <f t="shared" si="38"/>
        <v>0</v>
      </c>
      <c r="O26" s="73"/>
      <c r="P26" s="66">
        <f t="shared" si="39"/>
        <v>0</v>
      </c>
      <c r="Q26" s="73"/>
      <c r="R26" s="66">
        <f t="shared" si="40"/>
        <v>0</v>
      </c>
      <c r="S26" s="73"/>
      <c r="T26" s="66">
        <f t="shared" si="41"/>
        <v>0</v>
      </c>
      <c r="U26" s="73"/>
      <c r="V26" s="66">
        <f t="shared" si="42"/>
        <v>0</v>
      </c>
      <c r="W26" s="73"/>
      <c r="X26" s="66">
        <f t="shared" si="43"/>
        <v>0</v>
      </c>
      <c r="Y26" s="73"/>
      <c r="Z26" s="66">
        <f t="shared" si="44"/>
        <v>0</v>
      </c>
      <c r="AA26" s="73"/>
      <c r="AB26" s="66">
        <f t="shared" si="45"/>
        <v>0</v>
      </c>
      <c r="AC26" s="73"/>
      <c r="AD26" s="66">
        <f t="shared" si="46"/>
        <v>0</v>
      </c>
      <c r="AE26" s="73"/>
      <c r="AF26" s="66">
        <f t="shared" si="47"/>
        <v>0</v>
      </c>
      <c r="AG26" s="73"/>
      <c r="AH26" s="66">
        <f t="shared" si="48"/>
        <v>0</v>
      </c>
      <c r="AI26" s="73"/>
      <c r="AJ26" s="66">
        <f t="shared" si="49"/>
        <v>0</v>
      </c>
      <c r="AK26" s="73"/>
      <c r="AL26" s="66">
        <f t="shared" si="50"/>
        <v>0</v>
      </c>
      <c r="AM26" s="73"/>
      <c r="AN26" s="66">
        <f t="shared" si="51"/>
        <v>0</v>
      </c>
      <c r="AO26" s="73"/>
      <c r="AP26" s="66">
        <f t="shared" si="52"/>
        <v>0</v>
      </c>
      <c r="AQ26" s="73"/>
      <c r="AR26" s="66">
        <f t="shared" si="53"/>
        <v>0</v>
      </c>
      <c r="AS26" s="73"/>
      <c r="AT26" s="66">
        <f t="shared" si="54"/>
        <v>0</v>
      </c>
      <c r="AU26" s="73"/>
      <c r="AV26" s="66">
        <f t="shared" si="55"/>
        <v>0</v>
      </c>
      <c r="AW26" s="73"/>
      <c r="AX26" s="66">
        <f t="shared" si="56"/>
        <v>0</v>
      </c>
      <c r="AY26" s="73"/>
      <c r="AZ26" s="66">
        <f t="shared" si="57"/>
        <v>0</v>
      </c>
      <c r="BA26" s="73"/>
      <c r="BB26" s="66">
        <f t="shared" si="58"/>
        <v>0</v>
      </c>
      <c r="BC26" s="73"/>
      <c r="BD26" s="66">
        <f t="shared" si="59"/>
        <v>0</v>
      </c>
      <c r="BE26" s="73"/>
      <c r="BF26" s="66">
        <f t="shared" si="60"/>
        <v>0</v>
      </c>
      <c r="BG26" s="73"/>
      <c r="BH26" s="66">
        <f t="shared" si="61"/>
        <v>0</v>
      </c>
      <c r="BI26" s="73"/>
      <c r="BJ26" s="66">
        <f t="shared" si="62"/>
        <v>0</v>
      </c>
      <c r="BK26" s="73"/>
      <c r="BL26" s="66">
        <f t="shared" si="63"/>
        <v>0</v>
      </c>
      <c r="BM26" s="73"/>
      <c r="BN26" s="66">
        <f t="shared" si="64"/>
        <v>0</v>
      </c>
      <c r="BO26" s="34"/>
      <c r="BP26" s="67"/>
      <c r="BQ26" s="34"/>
      <c r="BR26" s="67"/>
      <c r="BS26" s="34"/>
      <c r="BT26" s="67"/>
      <c r="BU26" s="34"/>
      <c r="BV26" s="67"/>
    </row>
    <row r="27" ht="12.75" customHeight="1">
      <c r="A27" s="60">
        <f t="shared" si="33"/>
        <v>0</v>
      </c>
      <c r="B27" s="71" t="s">
        <v>152</v>
      </c>
      <c r="C27" s="72" t="s">
        <v>153</v>
      </c>
      <c r="D27" s="72">
        <v>25.0</v>
      </c>
      <c r="E27" s="63">
        <f t="shared" si="34"/>
        <v>0</v>
      </c>
      <c r="F27" s="70">
        <v>48.5</v>
      </c>
      <c r="G27" s="73"/>
      <c r="H27" s="66">
        <f t="shared" si="35"/>
        <v>0</v>
      </c>
      <c r="I27" s="73"/>
      <c r="J27" s="66">
        <f t="shared" si="36"/>
        <v>0</v>
      </c>
      <c r="K27" s="73"/>
      <c r="L27" s="66">
        <f t="shared" si="37"/>
        <v>0</v>
      </c>
      <c r="M27" s="73"/>
      <c r="N27" s="66">
        <f t="shared" si="38"/>
        <v>0</v>
      </c>
      <c r="O27" s="73"/>
      <c r="P27" s="66">
        <f t="shared" si="39"/>
        <v>0</v>
      </c>
      <c r="Q27" s="73"/>
      <c r="R27" s="66">
        <f t="shared" si="40"/>
        <v>0</v>
      </c>
      <c r="S27" s="73"/>
      <c r="T27" s="66">
        <f t="shared" si="41"/>
        <v>0</v>
      </c>
      <c r="U27" s="73"/>
      <c r="V27" s="66">
        <f t="shared" si="42"/>
        <v>0</v>
      </c>
      <c r="W27" s="73"/>
      <c r="X27" s="66">
        <f t="shared" si="43"/>
        <v>0</v>
      </c>
      <c r="Y27" s="73"/>
      <c r="Z27" s="66">
        <f t="shared" si="44"/>
        <v>0</v>
      </c>
      <c r="AA27" s="73"/>
      <c r="AB27" s="66">
        <f t="shared" si="45"/>
        <v>0</v>
      </c>
      <c r="AC27" s="73"/>
      <c r="AD27" s="66">
        <f t="shared" si="46"/>
        <v>0</v>
      </c>
      <c r="AE27" s="73"/>
      <c r="AF27" s="66">
        <f t="shared" si="47"/>
        <v>0</v>
      </c>
      <c r="AG27" s="73"/>
      <c r="AH27" s="66">
        <f t="shared" si="48"/>
        <v>0</v>
      </c>
      <c r="AI27" s="73"/>
      <c r="AJ27" s="66">
        <f t="shared" si="49"/>
        <v>0</v>
      </c>
      <c r="AK27" s="73"/>
      <c r="AL27" s="66">
        <f t="shared" si="50"/>
        <v>0</v>
      </c>
      <c r="AM27" s="73"/>
      <c r="AN27" s="66">
        <f t="shared" si="51"/>
        <v>0</v>
      </c>
      <c r="AO27" s="73"/>
      <c r="AP27" s="66">
        <f t="shared" si="52"/>
        <v>0</v>
      </c>
      <c r="AQ27" s="73"/>
      <c r="AR27" s="66">
        <f t="shared" si="53"/>
        <v>0</v>
      </c>
      <c r="AS27" s="73"/>
      <c r="AT27" s="66">
        <f t="shared" si="54"/>
        <v>0</v>
      </c>
      <c r="AU27" s="73"/>
      <c r="AV27" s="66">
        <f t="shared" si="55"/>
        <v>0</v>
      </c>
      <c r="AW27" s="73"/>
      <c r="AX27" s="66">
        <f t="shared" si="56"/>
        <v>0</v>
      </c>
      <c r="AY27" s="73"/>
      <c r="AZ27" s="66">
        <f t="shared" si="57"/>
        <v>0</v>
      </c>
      <c r="BA27" s="73"/>
      <c r="BB27" s="66">
        <f t="shared" si="58"/>
        <v>0</v>
      </c>
      <c r="BC27" s="73"/>
      <c r="BD27" s="66">
        <f t="shared" si="59"/>
        <v>0</v>
      </c>
      <c r="BE27" s="73"/>
      <c r="BF27" s="66">
        <f t="shared" si="60"/>
        <v>0</v>
      </c>
      <c r="BG27" s="73"/>
      <c r="BH27" s="66">
        <f t="shared" si="61"/>
        <v>0</v>
      </c>
      <c r="BI27" s="73"/>
      <c r="BJ27" s="66">
        <f t="shared" si="62"/>
        <v>0</v>
      </c>
      <c r="BK27" s="73"/>
      <c r="BL27" s="66">
        <f t="shared" si="63"/>
        <v>0</v>
      </c>
      <c r="BM27" s="73"/>
      <c r="BN27" s="66">
        <f t="shared" si="64"/>
        <v>0</v>
      </c>
      <c r="BO27" s="34"/>
      <c r="BP27" s="67"/>
      <c r="BQ27" s="34"/>
      <c r="BR27" s="67"/>
      <c r="BS27" s="34"/>
      <c r="BT27" s="67"/>
      <c r="BU27" s="34"/>
      <c r="BV27" s="67"/>
    </row>
    <row r="28" ht="12.75" customHeight="1">
      <c r="A28" s="60">
        <f t="shared" si="33"/>
        <v>0</v>
      </c>
      <c r="B28" s="71" t="s">
        <v>154</v>
      </c>
      <c r="C28" s="72" t="s">
        <v>155</v>
      </c>
      <c r="D28" s="83">
        <v>22.0</v>
      </c>
      <c r="E28" s="63">
        <f t="shared" si="34"/>
        <v>0</v>
      </c>
      <c r="F28" s="70">
        <v>54.7</v>
      </c>
      <c r="G28" s="73"/>
      <c r="H28" s="66">
        <f t="shared" si="35"/>
        <v>0</v>
      </c>
      <c r="I28" s="73"/>
      <c r="J28" s="66">
        <f t="shared" si="36"/>
        <v>0</v>
      </c>
      <c r="K28" s="73"/>
      <c r="L28" s="66">
        <f t="shared" si="37"/>
        <v>0</v>
      </c>
      <c r="M28" s="73"/>
      <c r="N28" s="66">
        <f t="shared" si="38"/>
        <v>0</v>
      </c>
      <c r="O28" s="73"/>
      <c r="P28" s="66">
        <f t="shared" si="39"/>
        <v>0</v>
      </c>
      <c r="Q28" s="73"/>
      <c r="R28" s="66">
        <f t="shared" si="40"/>
        <v>0</v>
      </c>
      <c r="S28" s="73"/>
      <c r="T28" s="66">
        <f t="shared" si="41"/>
        <v>0</v>
      </c>
      <c r="U28" s="73"/>
      <c r="V28" s="66">
        <f t="shared" si="42"/>
        <v>0</v>
      </c>
      <c r="W28" s="73"/>
      <c r="X28" s="66">
        <f t="shared" si="43"/>
        <v>0</v>
      </c>
      <c r="Y28" s="73"/>
      <c r="Z28" s="66">
        <f t="shared" si="44"/>
        <v>0</v>
      </c>
      <c r="AA28" s="73"/>
      <c r="AB28" s="66">
        <f t="shared" si="45"/>
        <v>0</v>
      </c>
      <c r="AC28" s="73"/>
      <c r="AD28" s="66">
        <f t="shared" si="46"/>
        <v>0</v>
      </c>
      <c r="AE28" s="73"/>
      <c r="AF28" s="66">
        <f t="shared" si="47"/>
        <v>0</v>
      </c>
      <c r="AG28" s="73"/>
      <c r="AH28" s="66">
        <f t="shared" si="48"/>
        <v>0</v>
      </c>
      <c r="AI28" s="73"/>
      <c r="AJ28" s="66">
        <f t="shared" si="49"/>
        <v>0</v>
      </c>
      <c r="AK28" s="73"/>
      <c r="AL28" s="66">
        <f t="shared" si="50"/>
        <v>0</v>
      </c>
      <c r="AM28" s="73"/>
      <c r="AN28" s="66">
        <f t="shared" si="51"/>
        <v>0</v>
      </c>
      <c r="AO28" s="73"/>
      <c r="AP28" s="66">
        <f t="shared" si="52"/>
        <v>0</v>
      </c>
      <c r="AQ28" s="73"/>
      <c r="AR28" s="66">
        <f t="shared" si="53"/>
        <v>0</v>
      </c>
      <c r="AS28" s="73"/>
      <c r="AT28" s="66">
        <f t="shared" si="54"/>
        <v>0</v>
      </c>
      <c r="AU28" s="73"/>
      <c r="AV28" s="66">
        <f t="shared" si="55"/>
        <v>0</v>
      </c>
      <c r="AW28" s="73"/>
      <c r="AX28" s="66">
        <f t="shared" si="56"/>
        <v>0</v>
      </c>
      <c r="AY28" s="73"/>
      <c r="AZ28" s="66">
        <f t="shared" si="57"/>
        <v>0</v>
      </c>
      <c r="BA28" s="73"/>
      <c r="BB28" s="66">
        <f t="shared" si="58"/>
        <v>0</v>
      </c>
      <c r="BC28" s="73"/>
      <c r="BD28" s="66">
        <f t="shared" si="59"/>
        <v>0</v>
      </c>
      <c r="BE28" s="73"/>
      <c r="BF28" s="66">
        <f t="shared" si="60"/>
        <v>0</v>
      </c>
      <c r="BG28" s="73"/>
      <c r="BH28" s="66">
        <f t="shared" si="61"/>
        <v>0</v>
      </c>
      <c r="BI28" s="73"/>
      <c r="BJ28" s="66">
        <f t="shared" si="62"/>
        <v>0</v>
      </c>
      <c r="BK28" s="73"/>
      <c r="BL28" s="66">
        <f t="shared" si="63"/>
        <v>0</v>
      </c>
      <c r="BM28" s="73"/>
      <c r="BN28" s="66">
        <f t="shared" si="64"/>
        <v>0</v>
      </c>
      <c r="BO28" s="34"/>
      <c r="BP28" s="67"/>
      <c r="BQ28" s="34"/>
      <c r="BR28" s="67"/>
      <c r="BS28" s="34"/>
      <c r="BT28" s="67"/>
      <c r="BU28" s="34"/>
      <c r="BV28" s="67"/>
    </row>
    <row r="29" ht="12.75" customHeight="1">
      <c r="A29" s="60">
        <f t="shared" si="33"/>
        <v>0</v>
      </c>
      <c r="B29" s="71" t="s">
        <v>156</v>
      </c>
      <c r="C29" s="72" t="s">
        <v>157</v>
      </c>
      <c r="D29" s="72">
        <v>25.0</v>
      </c>
      <c r="E29" s="63">
        <f t="shared" si="34"/>
        <v>0</v>
      </c>
      <c r="F29" s="70">
        <v>48.5</v>
      </c>
      <c r="G29" s="73"/>
      <c r="H29" s="66">
        <f t="shared" si="35"/>
        <v>0</v>
      </c>
      <c r="I29" s="73"/>
      <c r="J29" s="66">
        <f t="shared" si="36"/>
        <v>0</v>
      </c>
      <c r="K29" s="73"/>
      <c r="L29" s="66">
        <f t="shared" si="37"/>
        <v>0</v>
      </c>
      <c r="M29" s="73"/>
      <c r="N29" s="66">
        <f t="shared" si="38"/>
        <v>0</v>
      </c>
      <c r="O29" s="73"/>
      <c r="P29" s="66">
        <f t="shared" si="39"/>
        <v>0</v>
      </c>
      <c r="Q29" s="73"/>
      <c r="R29" s="66">
        <f t="shared" si="40"/>
        <v>0</v>
      </c>
      <c r="S29" s="73"/>
      <c r="T29" s="66">
        <f t="shared" si="41"/>
        <v>0</v>
      </c>
      <c r="U29" s="73"/>
      <c r="V29" s="66">
        <f t="shared" si="42"/>
        <v>0</v>
      </c>
      <c r="W29" s="73"/>
      <c r="X29" s="66">
        <f t="shared" si="43"/>
        <v>0</v>
      </c>
      <c r="Y29" s="73"/>
      <c r="Z29" s="66">
        <f t="shared" si="44"/>
        <v>0</v>
      </c>
      <c r="AA29" s="73"/>
      <c r="AB29" s="66">
        <f t="shared" si="45"/>
        <v>0</v>
      </c>
      <c r="AC29" s="73"/>
      <c r="AD29" s="66">
        <f t="shared" si="46"/>
        <v>0</v>
      </c>
      <c r="AE29" s="73"/>
      <c r="AF29" s="66">
        <f t="shared" si="47"/>
        <v>0</v>
      </c>
      <c r="AG29" s="73"/>
      <c r="AH29" s="66">
        <f t="shared" si="48"/>
        <v>0</v>
      </c>
      <c r="AI29" s="73"/>
      <c r="AJ29" s="66">
        <f t="shared" si="49"/>
        <v>0</v>
      </c>
      <c r="AK29" s="73"/>
      <c r="AL29" s="66">
        <f t="shared" si="50"/>
        <v>0</v>
      </c>
      <c r="AM29" s="73"/>
      <c r="AN29" s="66">
        <f t="shared" si="51"/>
        <v>0</v>
      </c>
      <c r="AO29" s="73"/>
      <c r="AP29" s="66">
        <f t="shared" si="52"/>
        <v>0</v>
      </c>
      <c r="AQ29" s="73"/>
      <c r="AR29" s="66">
        <f t="shared" si="53"/>
        <v>0</v>
      </c>
      <c r="AS29" s="73"/>
      <c r="AT29" s="66">
        <f t="shared" si="54"/>
        <v>0</v>
      </c>
      <c r="AU29" s="73"/>
      <c r="AV29" s="66">
        <f t="shared" si="55"/>
        <v>0</v>
      </c>
      <c r="AW29" s="73"/>
      <c r="AX29" s="66">
        <f t="shared" si="56"/>
        <v>0</v>
      </c>
      <c r="AY29" s="73"/>
      <c r="AZ29" s="66">
        <f t="shared" si="57"/>
        <v>0</v>
      </c>
      <c r="BA29" s="73"/>
      <c r="BB29" s="66">
        <f t="shared" si="58"/>
        <v>0</v>
      </c>
      <c r="BC29" s="73"/>
      <c r="BD29" s="66">
        <f t="shared" si="59"/>
        <v>0</v>
      </c>
      <c r="BE29" s="73"/>
      <c r="BF29" s="66">
        <f t="shared" si="60"/>
        <v>0</v>
      </c>
      <c r="BG29" s="73"/>
      <c r="BH29" s="66">
        <f t="shared" si="61"/>
        <v>0</v>
      </c>
      <c r="BI29" s="73"/>
      <c r="BJ29" s="66">
        <f t="shared" si="62"/>
        <v>0</v>
      </c>
      <c r="BK29" s="73"/>
      <c r="BL29" s="66">
        <f t="shared" si="63"/>
        <v>0</v>
      </c>
      <c r="BM29" s="73"/>
      <c r="BN29" s="66">
        <f t="shared" si="64"/>
        <v>0</v>
      </c>
      <c r="BO29" s="34"/>
      <c r="BP29" s="67"/>
      <c r="BQ29" s="34"/>
      <c r="BR29" s="67"/>
      <c r="BS29" s="34"/>
      <c r="BT29" s="67"/>
      <c r="BU29" s="34"/>
      <c r="BV29" s="67"/>
    </row>
    <row r="30" ht="12.75" customHeight="1">
      <c r="A30" s="60">
        <f t="shared" si="33"/>
        <v>0</v>
      </c>
      <c r="B30" s="84" t="s">
        <v>158</v>
      </c>
      <c r="C30" s="85" t="s">
        <v>159</v>
      </c>
      <c r="D30" s="86">
        <v>23.0</v>
      </c>
      <c r="E30" s="87">
        <f t="shared" si="34"/>
        <v>0</v>
      </c>
      <c r="F30" s="88">
        <v>56.5</v>
      </c>
      <c r="G30" s="73"/>
      <c r="H30" s="66">
        <f t="shared" si="35"/>
        <v>0</v>
      </c>
      <c r="I30" s="73"/>
      <c r="J30" s="66">
        <f t="shared" si="36"/>
        <v>0</v>
      </c>
      <c r="K30" s="73"/>
      <c r="L30" s="66">
        <f t="shared" si="37"/>
        <v>0</v>
      </c>
      <c r="M30" s="73"/>
      <c r="N30" s="66">
        <f t="shared" si="38"/>
        <v>0</v>
      </c>
      <c r="O30" s="73"/>
      <c r="P30" s="66">
        <f t="shared" si="39"/>
        <v>0</v>
      </c>
      <c r="Q30" s="73"/>
      <c r="R30" s="66">
        <f t="shared" si="40"/>
        <v>0</v>
      </c>
      <c r="S30" s="73"/>
      <c r="T30" s="66">
        <f t="shared" si="41"/>
        <v>0</v>
      </c>
      <c r="U30" s="73"/>
      <c r="V30" s="66">
        <f t="shared" si="42"/>
        <v>0</v>
      </c>
      <c r="W30" s="73"/>
      <c r="X30" s="66">
        <f t="shared" si="43"/>
        <v>0</v>
      </c>
      <c r="Y30" s="73"/>
      <c r="Z30" s="66">
        <f t="shared" si="44"/>
        <v>0</v>
      </c>
      <c r="AA30" s="73"/>
      <c r="AB30" s="66">
        <f t="shared" si="45"/>
        <v>0</v>
      </c>
      <c r="AC30" s="73"/>
      <c r="AD30" s="66">
        <f t="shared" si="46"/>
        <v>0</v>
      </c>
      <c r="AE30" s="73"/>
      <c r="AF30" s="66">
        <f t="shared" si="47"/>
        <v>0</v>
      </c>
      <c r="AG30" s="73"/>
      <c r="AH30" s="66">
        <f t="shared" si="48"/>
        <v>0</v>
      </c>
      <c r="AI30" s="73"/>
      <c r="AJ30" s="66">
        <f t="shared" si="49"/>
        <v>0</v>
      </c>
      <c r="AK30" s="73"/>
      <c r="AL30" s="66">
        <f t="shared" si="50"/>
        <v>0</v>
      </c>
      <c r="AM30" s="73"/>
      <c r="AN30" s="66">
        <f t="shared" si="51"/>
        <v>0</v>
      </c>
      <c r="AO30" s="73"/>
      <c r="AP30" s="66">
        <f t="shared" si="52"/>
        <v>0</v>
      </c>
      <c r="AQ30" s="73"/>
      <c r="AR30" s="66">
        <f t="shared" si="53"/>
        <v>0</v>
      </c>
      <c r="AS30" s="73"/>
      <c r="AT30" s="66">
        <f t="shared" si="54"/>
        <v>0</v>
      </c>
      <c r="AU30" s="73"/>
      <c r="AV30" s="66">
        <f t="shared" si="55"/>
        <v>0</v>
      </c>
      <c r="AW30" s="73"/>
      <c r="AX30" s="66">
        <f t="shared" si="56"/>
        <v>0</v>
      </c>
      <c r="AY30" s="73"/>
      <c r="AZ30" s="66">
        <f t="shared" si="57"/>
        <v>0</v>
      </c>
      <c r="BA30" s="73"/>
      <c r="BB30" s="66">
        <f t="shared" si="58"/>
        <v>0</v>
      </c>
      <c r="BC30" s="73"/>
      <c r="BD30" s="66">
        <f t="shared" si="59"/>
        <v>0</v>
      </c>
      <c r="BE30" s="73"/>
      <c r="BF30" s="66">
        <f t="shared" si="60"/>
        <v>0</v>
      </c>
      <c r="BG30" s="73"/>
      <c r="BH30" s="66">
        <f t="shared" si="61"/>
        <v>0</v>
      </c>
      <c r="BI30" s="73"/>
      <c r="BJ30" s="66">
        <f t="shared" si="62"/>
        <v>0</v>
      </c>
      <c r="BK30" s="73"/>
      <c r="BL30" s="66">
        <f t="shared" si="63"/>
        <v>0</v>
      </c>
      <c r="BM30" s="73"/>
      <c r="BN30" s="66">
        <f t="shared" si="64"/>
        <v>0</v>
      </c>
      <c r="BO30" s="34"/>
      <c r="BP30" s="67"/>
      <c r="BQ30" s="34"/>
      <c r="BR30" s="67"/>
      <c r="BS30" s="34"/>
      <c r="BT30" s="67"/>
      <c r="BU30" s="34"/>
      <c r="BV30" s="67"/>
    </row>
    <row r="31" ht="12.75" customHeight="1">
      <c r="A31" s="60">
        <f t="shared" si="33"/>
        <v>0</v>
      </c>
      <c r="B31" s="71" t="s">
        <v>160</v>
      </c>
      <c r="C31" s="72" t="s">
        <v>161</v>
      </c>
      <c r="D31" s="72">
        <v>50.0</v>
      </c>
      <c r="E31" s="63">
        <f t="shared" si="34"/>
        <v>0</v>
      </c>
      <c r="F31" s="70">
        <v>83.7</v>
      </c>
      <c r="G31" s="73"/>
      <c r="H31" s="66">
        <f t="shared" si="35"/>
        <v>0</v>
      </c>
      <c r="I31" s="73"/>
      <c r="J31" s="66">
        <f t="shared" si="36"/>
        <v>0</v>
      </c>
      <c r="K31" s="73"/>
      <c r="L31" s="66">
        <f t="shared" si="37"/>
        <v>0</v>
      </c>
      <c r="M31" s="73"/>
      <c r="N31" s="66">
        <f t="shared" si="38"/>
        <v>0</v>
      </c>
      <c r="O31" s="73"/>
      <c r="P31" s="66">
        <f t="shared" si="39"/>
        <v>0</v>
      </c>
      <c r="Q31" s="73"/>
      <c r="R31" s="66">
        <f t="shared" si="40"/>
        <v>0</v>
      </c>
      <c r="S31" s="73"/>
      <c r="T31" s="66">
        <f t="shared" si="41"/>
        <v>0</v>
      </c>
      <c r="U31" s="73"/>
      <c r="V31" s="66">
        <f t="shared" si="42"/>
        <v>0</v>
      </c>
      <c r="W31" s="73"/>
      <c r="X31" s="66">
        <f t="shared" si="43"/>
        <v>0</v>
      </c>
      <c r="Y31" s="73"/>
      <c r="Z31" s="66">
        <f t="shared" si="44"/>
        <v>0</v>
      </c>
      <c r="AA31" s="73"/>
      <c r="AB31" s="66">
        <f t="shared" si="45"/>
        <v>0</v>
      </c>
      <c r="AC31" s="73"/>
      <c r="AD31" s="66">
        <f t="shared" si="46"/>
        <v>0</v>
      </c>
      <c r="AE31" s="73"/>
      <c r="AF31" s="66">
        <f t="shared" si="47"/>
        <v>0</v>
      </c>
      <c r="AG31" s="73"/>
      <c r="AH31" s="66">
        <f t="shared" si="48"/>
        <v>0</v>
      </c>
      <c r="AI31" s="73"/>
      <c r="AJ31" s="66">
        <f t="shared" si="49"/>
        <v>0</v>
      </c>
      <c r="AK31" s="73"/>
      <c r="AL31" s="66">
        <f t="shared" si="50"/>
        <v>0</v>
      </c>
      <c r="AM31" s="73"/>
      <c r="AN31" s="66">
        <f t="shared" si="51"/>
        <v>0</v>
      </c>
      <c r="AO31" s="73"/>
      <c r="AP31" s="66">
        <f t="shared" si="52"/>
        <v>0</v>
      </c>
      <c r="AQ31" s="73"/>
      <c r="AR31" s="66">
        <f t="shared" si="53"/>
        <v>0</v>
      </c>
      <c r="AS31" s="73"/>
      <c r="AT31" s="66">
        <f t="shared" si="54"/>
        <v>0</v>
      </c>
      <c r="AU31" s="73"/>
      <c r="AV31" s="66">
        <f t="shared" si="55"/>
        <v>0</v>
      </c>
      <c r="AW31" s="73"/>
      <c r="AX31" s="66">
        <f t="shared" si="56"/>
        <v>0</v>
      </c>
      <c r="AY31" s="73"/>
      <c r="AZ31" s="66">
        <f t="shared" si="57"/>
        <v>0</v>
      </c>
      <c r="BA31" s="73"/>
      <c r="BB31" s="66">
        <f t="shared" si="58"/>
        <v>0</v>
      </c>
      <c r="BC31" s="73"/>
      <c r="BD31" s="66">
        <f t="shared" si="59"/>
        <v>0</v>
      </c>
      <c r="BE31" s="73"/>
      <c r="BF31" s="66">
        <f t="shared" si="60"/>
        <v>0</v>
      </c>
      <c r="BG31" s="73"/>
      <c r="BH31" s="66">
        <f t="shared" si="61"/>
        <v>0</v>
      </c>
      <c r="BI31" s="73"/>
      <c r="BJ31" s="66">
        <f t="shared" si="62"/>
        <v>0</v>
      </c>
      <c r="BK31" s="73"/>
      <c r="BL31" s="66">
        <f t="shared" si="63"/>
        <v>0</v>
      </c>
      <c r="BM31" s="73"/>
      <c r="BN31" s="66">
        <f t="shared" si="64"/>
        <v>0</v>
      </c>
      <c r="BO31" s="34"/>
      <c r="BP31" s="67"/>
      <c r="BQ31" s="34"/>
      <c r="BR31" s="67"/>
      <c r="BS31" s="34"/>
      <c r="BT31" s="67"/>
      <c r="BU31" s="34"/>
      <c r="BV31" s="67"/>
    </row>
    <row r="32" ht="12.75" customHeight="1">
      <c r="A32" s="60">
        <f t="shared" si="33"/>
        <v>0</v>
      </c>
      <c r="B32" s="71" t="s">
        <v>162</v>
      </c>
      <c r="C32" s="72" t="s">
        <v>163</v>
      </c>
      <c r="D32" s="83">
        <v>41.0</v>
      </c>
      <c r="E32" s="63">
        <f t="shared" si="34"/>
        <v>0</v>
      </c>
      <c r="F32" s="70">
        <v>82.2</v>
      </c>
      <c r="G32" s="73"/>
      <c r="H32" s="66">
        <f t="shared" si="35"/>
        <v>0</v>
      </c>
      <c r="I32" s="73"/>
      <c r="J32" s="66">
        <f t="shared" si="36"/>
        <v>0</v>
      </c>
      <c r="K32" s="73"/>
      <c r="L32" s="66">
        <f t="shared" si="37"/>
        <v>0</v>
      </c>
      <c r="M32" s="73"/>
      <c r="N32" s="66">
        <f t="shared" si="38"/>
        <v>0</v>
      </c>
      <c r="O32" s="73"/>
      <c r="P32" s="66">
        <f t="shared" si="39"/>
        <v>0</v>
      </c>
      <c r="Q32" s="73"/>
      <c r="R32" s="66">
        <f t="shared" si="40"/>
        <v>0</v>
      </c>
      <c r="S32" s="73"/>
      <c r="T32" s="66">
        <f t="shared" si="41"/>
        <v>0</v>
      </c>
      <c r="U32" s="73"/>
      <c r="V32" s="66">
        <f t="shared" si="42"/>
        <v>0</v>
      </c>
      <c r="W32" s="73"/>
      <c r="X32" s="66">
        <f t="shared" si="43"/>
        <v>0</v>
      </c>
      <c r="Y32" s="73"/>
      <c r="Z32" s="66">
        <f t="shared" si="44"/>
        <v>0</v>
      </c>
      <c r="AA32" s="73"/>
      <c r="AB32" s="66">
        <f t="shared" si="45"/>
        <v>0</v>
      </c>
      <c r="AC32" s="73"/>
      <c r="AD32" s="66">
        <f t="shared" si="46"/>
        <v>0</v>
      </c>
      <c r="AE32" s="73"/>
      <c r="AF32" s="66">
        <f t="shared" si="47"/>
        <v>0</v>
      </c>
      <c r="AG32" s="73"/>
      <c r="AH32" s="66">
        <f t="shared" si="48"/>
        <v>0</v>
      </c>
      <c r="AI32" s="73"/>
      <c r="AJ32" s="66">
        <f t="shared" si="49"/>
        <v>0</v>
      </c>
      <c r="AK32" s="73"/>
      <c r="AL32" s="66">
        <f t="shared" si="50"/>
        <v>0</v>
      </c>
      <c r="AM32" s="73"/>
      <c r="AN32" s="66">
        <f t="shared" si="51"/>
        <v>0</v>
      </c>
      <c r="AO32" s="73"/>
      <c r="AP32" s="66">
        <f t="shared" si="52"/>
        <v>0</v>
      </c>
      <c r="AQ32" s="73"/>
      <c r="AR32" s="66">
        <f t="shared" si="53"/>
        <v>0</v>
      </c>
      <c r="AS32" s="73"/>
      <c r="AT32" s="66">
        <f t="shared" si="54"/>
        <v>0</v>
      </c>
      <c r="AU32" s="73"/>
      <c r="AV32" s="66">
        <f t="shared" si="55"/>
        <v>0</v>
      </c>
      <c r="AW32" s="73"/>
      <c r="AX32" s="66">
        <f t="shared" si="56"/>
        <v>0</v>
      </c>
      <c r="AY32" s="73"/>
      <c r="AZ32" s="66">
        <f t="shared" si="57"/>
        <v>0</v>
      </c>
      <c r="BA32" s="73"/>
      <c r="BB32" s="66">
        <f t="shared" si="58"/>
        <v>0</v>
      </c>
      <c r="BC32" s="73"/>
      <c r="BD32" s="66">
        <f t="shared" si="59"/>
        <v>0</v>
      </c>
      <c r="BE32" s="73"/>
      <c r="BF32" s="66">
        <f t="shared" si="60"/>
        <v>0</v>
      </c>
      <c r="BG32" s="73"/>
      <c r="BH32" s="66">
        <f t="shared" si="61"/>
        <v>0</v>
      </c>
      <c r="BI32" s="73"/>
      <c r="BJ32" s="66">
        <f t="shared" si="62"/>
        <v>0</v>
      </c>
      <c r="BK32" s="73"/>
      <c r="BL32" s="66">
        <f t="shared" si="63"/>
        <v>0</v>
      </c>
      <c r="BM32" s="73"/>
      <c r="BN32" s="66">
        <f t="shared" si="64"/>
        <v>0</v>
      </c>
      <c r="BO32" s="34"/>
      <c r="BP32" s="67"/>
      <c r="BQ32" s="34"/>
      <c r="BR32" s="67"/>
      <c r="BS32" s="34"/>
      <c r="BT32" s="67"/>
      <c r="BU32" s="34"/>
      <c r="BV32" s="67"/>
    </row>
    <row r="33" ht="12.75" customHeight="1">
      <c r="A33" s="60">
        <f t="shared" si="33"/>
        <v>0</v>
      </c>
      <c r="B33" s="71" t="s">
        <v>164</v>
      </c>
      <c r="C33" s="72" t="s">
        <v>165</v>
      </c>
      <c r="D33" s="72">
        <v>25.0</v>
      </c>
      <c r="E33" s="63">
        <f t="shared" si="34"/>
        <v>0</v>
      </c>
      <c r="F33" s="70">
        <v>43.2</v>
      </c>
      <c r="G33" s="73"/>
      <c r="H33" s="66">
        <f t="shared" si="35"/>
        <v>0</v>
      </c>
      <c r="I33" s="73"/>
      <c r="J33" s="66">
        <f t="shared" si="36"/>
        <v>0</v>
      </c>
      <c r="K33" s="73"/>
      <c r="L33" s="66">
        <f t="shared" si="37"/>
        <v>0</v>
      </c>
      <c r="M33" s="73"/>
      <c r="N33" s="66">
        <f t="shared" si="38"/>
        <v>0</v>
      </c>
      <c r="O33" s="73"/>
      <c r="P33" s="66">
        <f t="shared" si="39"/>
        <v>0</v>
      </c>
      <c r="Q33" s="73"/>
      <c r="R33" s="66">
        <f t="shared" si="40"/>
        <v>0</v>
      </c>
      <c r="S33" s="73"/>
      <c r="T33" s="66">
        <f t="shared" si="41"/>
        <v>0</v>
      </c>
      <c r="U33" s="73"/>
      <c r="V33" s="66">
        <f t="shared" si="42"/>
        <v>0</v>
      </c>
      <c r="W33" s="73"/>
      <c r="X33" s="66">
        <f t="shared" si="43"/>
        <v>0</v>
      </c>
      <c r="Y33" s="73"/>
      <c r="Z33" s="66">
        <f t="shared" si="44"/>
        <v>0</v>
      </c>
      <c r="AA33" s="73"/>
      <c r="AB33" s="66">
        <f t="shared" si="45"/>
        <v>0</v>
      </c>
      <c r="AC33" s="73"/>
      <c r="AD33" s="66">
        <f t="shared" si="46"/>
        <v>0</v>
      </c>
      <c r="AE33" s="73"/>
      <c r="AF33" s="66">
        <f t="shared" si="47"/>
        <v>0</v>
      </c>
      <c r="AG33" s="73"/>
      <c r="AH33" s="66">
        <f t="shared" si="48"/>
        <v>0</v>
      </c>
      <c r="AI33" s="73"/>
      <c r="AJ33" s="66">
        <f t="shared" si="49"/>
        <v>0</v>
      </c>
      <c r="AK33" s="73"/>
      <c r="AL33" s="66">
        <f t="shared" si="50"/>
        <v>0</v>
      </c>
      <c r="AM33" s="73"/>
      <c r="AN33" s="66">
        <f t="shared" si="51"/>
        <v>0</v>
      </c>
      <c r="AO33" s="73"/>
      <c r="AP33" s="66">
        <f t="shared" si="52"/>
        <v>0</v>
      </c>
      <c r="AQ33" s="73"/>
      <c r="AR33" s="66">
        <f t="shared" si="53"/>
        <v>0</v>
      </c>
      <c r="AS33" s="73"/>
      <c r="AT33" s="66">
        <f t="shared" si="54"/>
        <v>0</v>
      </c>
      <c r="AU33" s="73"/>
      <c r="AV33" s="66">
        <f t="shared" si="55"/>
        <v>0</v>
      </c>
      <c r="AW33" s="73"/>
      <c r="AX33" s="66">
        <f t="shared" si="56"/>
        <v>0</v>
      </c>
      <c r="AY33" s="73"/>
      <c r="AZ33" s="66">
        <f t="shared" si="57"/>
        <v>0</v>
      </c>
      <c r="BA33" s="73"/>
      <c r="BB33" s="66">
        <f t="shared" si="58"/>
        <v>0</v>
      </c>
      <c r="BC33" s="73"/>
      <c r="BD33" s="66">
        <f t="shared" si="59"/>
        <v>0</v>
      </c>
      <c r="BE33" s="73"/>
      <c r="BF33" s="66">
        <f t="shared" si="60"/>
        <v>0</v>
      </c>
      <c r="BG33" s="73"/>
      <c r="BH33" s="66">
        <f t="shared" si="61"/>
        <v>0</v>
      </c>
      <c r="BI33" s="73"/>
      <c r="BJ33" s="66">
        <f t="shared" si="62"/>
        <v>0</v>
      </c>
      <c r="BK33" s="73"/>
      <c r="BL33" s="66">
        <f t="shared" si="63"/>
        <v>0</v>
      </c>
      <c r="BM33" s="73"/>
      <c r="BN33" s="66">
        <f t="shared" si="64"/>
        <v>0</v>
      </c>
      <c r="BO33" s="34"/>
      <c r="BP33" s="67"/>
      <c r="BQ33" s="34"/>
      <c r="BR33" s="67"/>
      <c r="BS33" s="34"/>
      <c r="BT33" s="67"/>
      <c r="BU33" s="34"/>
      <c r="BV33" s="67"/>
    </row>
    <row r="34" ht="12.75" customHeight="1">
      <c r="A34" s="60">
        <f t="shared" si="33"/>
        <v>0</v>
      </c>
      <c r="B34" s="71" t="s">
        <v>166</v>
      </c>
      <c r="C34" s="72" t="s">
        <v>167</v>
      </c>
      <c r="D34" s="83">
        <v>38.0</v>
      </c>
      <c r="E34" s="63">
        <f t="shared" si="34"/>
        <v>0</v>
      </c>
      <c r="F34" s="70">
        <v>72.7</v>
      </c>
      <c r="G34" s="73"/>
      <c r="H34" s="66">
        <f t="shared" si="35"/>
        <v>0</v>
      </c>
      <c r="I34" s="73"/>
      <c r="J34" s="66">
        <f t="shared" si="36"/>
        <v>0</v>
      </c>
      <c r="K34" s="73"/>
      <c r="L34" s="66">
        <f t="shared" si="37"/>
        <v>0</v>
      </c>
      <c r="M34" s="73"/>
      <c r="N34" s="66">
        <f t="shared" si="38"/>
        <v>0</v>
      </c>
      <c r="O34" s="73"/>
      <c r="P34" s="66">
        <f t="shared" si="39"/>
        <v>0</v>
      </c>
      <c r="Q34" s="73"/>
      <c r="R34" s="66">
        <f t="shared" si="40"/>
        <v>0</v>
      </c>
      <c r="S34" s="73"/>
      <c r="T34" s="66">
        <f t="shared" si="41"/>
        <v>0</v>
      </c>
      <c r="U34" s="73"/>
      <c r="V34" s="66">
        <f t="shared" si="42"/>
        <v>0</v>
      </c>
      <c r="W34" s="73"/>
      <c r="X34" s="66">
        <f t="shared" si="43"/>
        <v>0</v>
      </c>
      <c r="Y34" s="73"/>
      <c r="Z34" s="66">
        <f t="shared" si="44"/>
        <v>0</v>
      </c>
      <c r="AA34" s="73"/>
      <c r="AB34" s="66">
        <f t="shared" si="45"/>
        <v>0</v>
      </c>
      <c r="AC34" s="73"/>
      <c r="AD34" s="66">
        <f t="shared" si="46"/>
        <v>0</v>
      </c>
      <c r="AE34" s="73"/>
      <c r="AF34" s="66">
        <f t="shared" si="47"/>
        <v>0</v>
      </c>
      <c r="AG34" s="73"/>
      <c r="AH34" s="66">
        <f t="shared" si="48"/>
        <v>0</v>
      </c>
      <c r="AI34" s="73"/>
      <c r="AJ34" s="66">
        <f t="shared" si="49"/>
        <v>0</v>
      </c>
      <c r="AK34" s="73"/>
      <c r="AL34" s="66">
        <f t="shared" si="50"/>
        <v>0</v>
      </c>
      <c r="AM34" s="73"/>
      <c r="AN34" s="66">
        <f t="shared" si="51"/>
        <v>0</v>
      </c>
      <c r="AO34" s="73"/>
      <c r="AP34" s="66">
        <f t="shared" si="52"/>
        <v>0</v>
      </c>
      <c r="AQ34" s="73"/>
      <c r="AR34" s="66">
        <f t="shared" si="53"/>
        <v>0</v>
      </c>
      <c r="AS34" s="73"/>
      <c r="AT34" s="66">
        <f t="shared" si="54"/>
        <v>0</v>
      </c>
      <c r="AU34" s="73"/>
      <c r="AV34" s="66">
        <f t="shared" si="55"/>
        <v>0</v>
      </c>
      <c r="AW34" s="73"/>
      <c r="AX34" s="66">
        <f t="shared" si="56"/>
        <v>0</v>
      </c>
      <c r="AY34" s="73"/>
      <c r="AZ34" s="66">
        <f t="shared" si="57"/>
        <v>0</v>
      </c>
      <c r="BA34" s="73"/>
      <c r="BB34" s="66">
        <f t="shared" si="58"/>
        <v>0</v>
      </c>
      <c r="BC34" s="73"/>
      <c r="BD34" s="66">
        <f t="shared" si="59"/>
        <v>0</v>
      </c>
      <c r="BE34" s="73"/>
      <c r="BF34" s="66">
        <f t="shared" si="60"/>
        <v>0</v>
      </c>
      <c r="BG34" s="73"/>
      <c r="BH34" s="66">
        <f t="shared" si="61"/>
        <v>0</v>
      </c>
      <c r="BI34" s="73"/>
      <c r="BJ34" s="66">
        <f t="shared" si="62"/>
        <v>0</v>
      </c>
      <c r="BK34" s="73"/>
      <c r="BL34" s="66">
        <f t="shared" si="63"/>
        <v>0</v>
      </c>
      <c r="BM34" s="73"/>
      <c r="BN34" s="66">
        <f t="shared" si="64"/>
        <v>0</v>
      </c>
      <c r="BO34" s="34"/>
      <c r="BP34" s="67"/>
      <c r="BQ34" s="34"/>
      <c r="BR34" s="67"/>
      <c r="BS34" s="34"/>
      <c r="BT34" s="67"/>
      <c r="BU34" s="34"/>
      <c r="BV34" s="67"/>
    </row>
    <row r="35" ht="12.75" customHeight="1">
      <c r="A35" s="60">
        <f t="shared" si="33"/>
        <v>0</v>
      </c>
      <c r="B35" s="71" t="s">
        <v>168</v>
      </c>
      <c r="C35" s="72" t="s">
        <v>169</v>
      </c>
      <c r="D35" s="72">
        <v>25.0</v>
      </c>
      <c r="E35" s="63">
        <f t="shared" si="34"/>
        <v>0</v>
      </c>
      <c r="F35" s="70">
        <v>39.0</v>
      </c>
      <c r="G35" s="73"/>
      <c r="H35" s="66">
        <f t="shared" si="35"/>
        <v>0</v>
      </c>
      <c r="I35" s="73"/>
      <c r="J35" s="66">
        <f t="shared" si="36"/>
        <v>0</v>
      </c>
      <c r="K35" s="73"/>
      <c r="L35" s="66">
        <f t="shared" si="37"/>
        <v>0</v>
      </c>
      <c r="M35" s="73"/>
      <c r="N35" s="66">
        <f t="shared" si="38"/>
        <v>0</v>
      </c>
      <c r="O35" s="73"/>
      <c r="P35" s="66">
        <f t="shared" si="39"/>
        <v>0</v>
      </c>
      <c r="Q35" s="73"/>
      <c r="R35" s="66">
        <f t="shared" si="40"/>
        <v>0</v>
      </c>
      <c r="S35" s="73"/>
      <c r="T35" s="66">
        <f t="shared" si="41"/>
        <v>0</v>
      </c>
      <c r="U35" s="73"/>
      <c r="V35" s="66">
        <f t="shared" si="42"/>
        <v>0</v>
      </c>
      <c r="W35" s="73"/>
      <c r="X35" s="66">
        <f t="shared" si="43"/>
        <v>0</v>
      </c>
      <c r="Y35" s="73"/>
      <c r="Z35" s="66">
        <f t="shared" si="44"/>
        <v>0</v>
      </c>
      <c r="AA35" s="73"/>
      <c r="AB35" s="66">
        <f t="shared" si="45"/>
        <v>0</v>
      </c>
      <c r="AC35" s="73"/>
      <c r="AD35" s="66">
        <f t="shared" si="46"/>
        <v>0</v>
      </c>
      <c r="AE35" s="73"/>
      <c r="AF35" s="66">
        <f t="shared" si="47"/>
        <v>0</v>
      </c>
      <c r="AG35" s="73"/>
      <c r="AH35" s="66">
        <f t="shared" si="48"/>
        <v>0</v>
      </c>
      <c r="AI35" s="73"/>
      <c r="AJ35" s="66">
        <f t="shared" si="49"/>
        <v>0</v>
      </c>
      <c r="AK35" s="73"/>
      <c r="AL35" s="66">
        <f t="shared" si="50"/>
        <v>0</v>
      </c>
      <c r="AM35" s="73"/>
      <c r="AN35" s="66">
        <f t="shared" si="51"/>
        <v>0</v>
      </c>
      <c r="AO35" s="73"/>
      <c r="AP35" s="66">
        <f t="shared" si="52"/>
        <v>0</v>
      </c>
      <c r="AQ35" s="73"/>
      <c r="AR35" s="66">
        <f t="shared" si="53"/>
        <v>0</v>
      </c>
      <c r="AS35" s="73"/>
      <c r="AT35" s="66">
        <f t="shared" si="54"/>
        <v>0</v>
      </c>
      <c r="AU35" s="73"/>
      <c r="AV35" s="66">
        <f t="shared" si="55"/>
        <v>0</v>
      </c>
      <c r="AW35" s="73"/>
      <c r="AX35" s="66">
        <f t="shared" si="56"/>
        <v>0</v>
      </c>
      <c r="AY35" s="73"/>
      <c r="AZ35" s="66">
        <f t="shared" si="57"/>
        <v>0</v>
      </c>
      <c r="BA35" s="73"/>
      <c r="BB35" s="66">
        <f t="shared" si="58"/>
        <v>0</v>
      </c>
      <c r="BC35" s="73"/>
      <c r="BD35" s="66">
        <f t="shared" si="59"/>
        <v>0</v>
      </c>
      <c r="BE35" s="73"/>
      <c r="BF35" s="66">
        <f t="shared" si="60"/>
        <v>0</v>
      </c>
      <c r="BG35" s="73"/>
      <c r="BH35" s="66">
        <f t="shared" si="61"/>
        <v>0</v>
      </c>
      <c r="BI35" s="73"/>
      <c r="BJ35" s="66">
        <f t="shared" si="62"/>
        <v>0</v>
      </c>
      <c r="BK35" s="73"/>
      <c r="BL35" s="66">
        <f t="shared" si="63"/>
        <v>0</v>
      </c>
      <c r="BM35" s="73"/>
      <c r="BN35" s="66">
        <f t="shared" si="64"/>
        <v>0</v>
      </c>
      <c r="BO35" s="34"/>
      <c r="BP35" s="67"/>
      <c r="BQ35" s="34"/>
      <c r="BR35" s="67"/>
      <c r="BS35" s="34"/>
      <c r="BT35" s="67"/>
      <c r="BU35" s="34"/>
      <c r="BV35" s="67"/>
    </row>
    <row r="36" ht="12.75" customHeight="1">
      <c r="A36" s="60">
        <f t="shared" si="33"/>
        <v>0</v>
      </c>
      <c r="B36" s="71" t="s">
        <v>170</v>
      </c>
      <c r="C36" s="72" t="s">
        <v>171</v>
      </c>
      <c r="D36" s="83">
        <v>39.0</v>
      </c>
      <c r="E36" s="63">
        <f t="shared" si="34"/>
        <v>0</v>
      </c>
      <c r="F36" s="70">
        <v>73.1</v>
      </c>
      <c r="G36" s="73"/>
      <c r="H36" s="66">
        <f t="shared" si="35"/>
        <v>0</v>
      </c>
      <c r="I36" s="73"/>
      <c r="J36" s="66">
        <f t="shared" si="36"/>
        <v>0</v>
      </c>
      <c r="K36" s="73"/>
      <c r="L36" s="66">
        <f t="shared" si="37"/>
        <v>0</v>
      </c>
      <c r="M36" s="73"/>
      <c r="N36" s="66">
        <f t="shared" si="38"/>
        <v>0</v>
      </c>
      <c r="O36" s="73"/>
      <c r="P36" s="66">
        <f t="shared" si="39"/>
        <v>0</v>
      </c>
      <c r="Q36" s="73"/>
      <c r="R36" s="66">
        <f t="shared" si="40"/>
        <v>0</v>
      </c>
      <c r="S36" s="73"/>
      <c r="T36" s="66">
        <f t="shared" si="41"/>
        <v>0</v>
      </c>
      <c r="U36" s="73"/>
      <c r="V36" s="66">
        <f t="shared" si="42"/>
        <v>0</v>
      </c>
      <c r="W36" s="73"/>
      <c r="X36" s="66">
        <f t="shared" si="43"/>
        <v>0</v>
      </c>
      <c r="Y36" s="73"/>
      <c r="Z36" s="66">
        <f t="shared" si="44"/>
        <v>0</v>
      </c>
      <c r="AA36" s="73"/>
      <c r="AB36" s="66">
        <f t="shared" si="45"/>
        <v>0</v>
      </c>
      <c r="AC36" s="73"/>
      <c r="AD36" s="66">
        <f t="shared" si="46"/>
        <v>0</v>
      </c>
      <c r="AE36" s="73"/>
      <c r="AF36" s="66">
        <f t="shared" si="47"/>
        <v>0</v>
      </c>
      <c r="AG36" s="73"/>
      <c r="AH36" s="66">
        <f t="shared" si="48"/>
        <v>0</v>
      </c>
      <c r="AI36" s="73"/>
      <c r="AJ36" s="66">
        <f t="shared" si="49"/>
        <v>0</v>
      </c>
      <c r="AK36" s="73"/>
      <c r="AL36" s="66">
        <f t="shared" si="50"/>
        <v>0</v>
      </c>
      <c r="AM36" s="73"/>
      <c r="AN36" s="66">
        <f t="shared" si="51"/>
        <v>0</v>
      </c>
      <c r="AO36" s="73"/>
      <c r="AP36" s="66">
        <f t="shared" si="52"/>
        <v>0</v>
      </c>
      <c r="AQ36" s="73"/>
      <c r="AR36" s="66">
        <f t="shared" si="53"/>
        <v>0</v>
      </c>
      <c r="AS36" s="73"/>
      <c r="AT36" s="66">
        <f t="shared" si="54"/>
        <v>0</v>
      </c>
      <c r="AU36" s="73"/>
      <c r="AV36" s="66">
        <f t="shared" si="55"/>
        <v>0</v>
      </c>
      <c r="AW36" s="73"/>
      <c r="AX36" s="66">
        <f t="shared" si="56"/>
        <v>0</v>
      </c>
      <c r="AY36" s="73"/>
      <c r="AZ36" s="66">
        <f t="shared" si="57"/>
        <v>0</v>
      </c>
      <c r="BA36" s="73"/>
      <c r="BB36" s="66">
        <f t="shared" si="58"/>
        <v>0</v>
      </c>
      <c r="BC36" s="73"/>
      <c r="BD36" s="66">
        <f t="shared" si="59"/>
        <v>0</v>
      </c>
      <c r="BE36" s="73"/>
      <c r="BF36" s="66">
        <f t="shared" si="60"/>
        <v>0</v>
      </c>
      <c r="BG36" s="73"/>
      <c r="BH36" s="66">
        <f t="shared" si="61"/>
        <v>0</v>
      </c>
      <c r="BI36" s="73"/>
      <c r="BJ36" s="66">
        <f t="shared" si="62"/>
        <v>0</v>
      </c>
      <c r="BK36" s="73"/>
      <c r="BL36" s="66">
        <f t="shared" si="63"/>
        <v>0</v>
      </c>
      <c r="BM36" s="73"/>
      <c r="BN36" s="66">
        <f t="shared" si="64"/>
        <v>0</v>
      </c>
      <c r="BO36" s="34"/>
      <c r="BP36" s="67"/>
      <c r="BQ36" s="34"/>
      <c r="BR36" s="67"/>
      <c r="BS36" s="34"/>
      <c r="BT36" s="67"/>
      <c r="BU36" s="34"/>
      <c r="BV36" s="67"/>
    </row>
    <row r="37" ht="12.75" customHeight="1">
      <c r="A37" s="60">
        <f t="shared" si="33"/>
        <v>0</v>
      </c>
      <c r="B37" s="89" t="s">
        <v>172</v>
      </c>
      <c r="C37" s="90" t="s">
        <v>173</v>
      </c>
      <c r="D37" s="90">
        <v>25.0</v>
      </c>
      <c r="E37" s="91">
        <f t="shared" si="34"/>
        <v>0</v>
      </c>
      <c r="F37" s="92">
        <v>38.3</v>
      </c>
      <c r="G37" s="73"/>
      <c r="H37" s="66">
        <f t="shared" si="35"/>
        <v>0</v>
      </c>
      <c r="I37" s="73"/>
      <c r="J37" s="66">
        <f t="shared" si="36"/>
        <v>0</v>
      </c>
      <c r="K37" s="73"/>
      <c r="L37" s="66">
        <f t="shared" si="37"/>
        <v>0</v>
      </c>
      <c r="M37" s="73"/>
      <c r="N37" s="66">
        <f t="shared" si="38"/>
        <v>0</v>
      </c>
      <c r="O37" s="73"/>
      <c r="P37" s="66">
        <f t="shared" si="39"/>
        <v>0</v>
      </c>
      <c r="Q37" s="73"/>
      <c r="R37" s="66">
        <f t="shared" si="40"/>
        <v>0</v>
      </c>
      <c r="S37" s="73"/>
      <c r="T37" s="66">
        <f t="shared" si="41"/>
        <v>0</v>
      </c>
      <c r="U37" s="73"/>
      <c r="V37" s="66">
        <f t="shared" si="42"/>
        <v>0</v>
      </c>
      <c r="W37" s="73"/>
      <c r="X37" s="66">
        <f t="shared" si="43"/>
        <v>0</v>
      </c>
      <c r="Y37" s="73"/>
      <c r="Z37" s="66">
        <f t="shared" si="44"/>
        <v>0</v>
      </c>
      <c r="AA37" s="73"/>
      <c r="AB37" s="66">
        <f t="shared" si="45"/>
        <v>0</v>
      </c>
      <c r="AC37" s="73"/>
      <c r="AD37" s="66">
        <f t="shared" si="46"/>
        <v>0</v>
      </c>
      <c r="AE37" s="73"/>
      <c r="AF37" s="66">
        <f t="shared" si="47"/>
        <v>0</v>
      </c>
      <c r="AG37" s="73"/>
      <c r="AH37" s="66">
        <f t="shared" si="48"/>
        <v>0</v>
      </c>
      <c r="AI37" s="73"/>
      <c r="AJ37" s="66">
        <f t="shared" si="49"/>
        <v>0</v>
      </c>
      <c r="AK37" s="73"/>
      <c r="AL37" s="66">
        <f t="shared" si="50"/>
        <v>0</v>
      </c>
      <c r="AM37" s="73"/>
      <c r="AN37" s="66">
        <f t="shared" si="51"/>
        <v>0</v>
      </c>
      <c r="AO37" s="73"/>
      <c r="AP37" s="66">
        <f t="shared" si="52"/>
        <v>0</v>
      </c>
      <c r="AQ37" s="73"/>
      <c r="AR37" s="66">
        <f t="shared" si="53"/>
        <v>0</v>
      </c>
      <c r="AS37" s="73"/>
      <c r="AT37" s="66">
        <f t="shared" si="54"/>
        <v>0</v>
      </c>
      <c r="AU37" s="73"/>
      <c r="AV37" s="66">
        <f t="shared" si="55"/>
        <v>0</v>
      </c>
      <c r="AW37" s="73"/>
      <c r="AX37" s="66">
        <f t="shared" si="56"/>
        <v>0</v>
      </c>
      <c r="AY37" s="73"/>
      <c r="AZ37" s="66">
        <f t="shared" si="57"/>
        <v>0</v>
      </c>
      <c r="BA37" s="73"/>
      <c r="BB37" s="66">
        <f t="shared" si="58"/>
        <v>0</v>
      </c>
      <c r="BC37" s="73"/>
      <c r="BD37" s="66">
        <f t="shared" si="59"/>
        <v>0</v>
      </c>
      <c r="BE37" s="73"/>
      <c r="BF37" s="66">
        <f t="shared" si="60"/>
        <v>0</v>
      </c>
      <c r="BG37" s="73"/>
      <c r="BH37" s="66">
        <f t="shared" si="61"/>
        <v>0</v>
      </c>
      <c r="BI37" s="73"/>
      <c r="BJ37" s="66">
        <f t="shared" si="62"/>
        <v>0</v>
      </c>
      <c r="BK37" s="73"/>
      <c r="BL37" s="66">
        <f t="shared" si="63"/>
        <v>0</v>
      </c>
      <c r="BM37" s="73"/>
      <c r="BN37" s="66">
        <f t="shared" si="64"/>
        <v>0</v>
      </c>
      <c r="BO37" s="34"/>
      <c r="BP37" s="67"/>
      <c r="BQ37" s="34"/>
      <c r="BR37" s="67"/>
      <c r="BS37" s="34"/>
      <c r="BT37" s="67"/>
      <c r="BU37" s="34"/>
      <c r="BV37" s="67"/>
    </row>
    <row r="38" ht="12.75" customHeight="1">
      <c r="A38" s="60">
        <f t="shared" si="33"/>
        <v>0</v>
      </c>
      <c r="B38" s="89" t="s">
        <v>174</v>
      </c>
      <c r="C38" s="90" t="s">
        <v>175</v>
      </c>
      <c r="D38" s="90">
        <v>50.0</v>
      </c>
      <c r="E38" s="91">
        <f t="shared" si="34"/>
        <v>0</v>
      </c>
      <c r="F38" s="92">
        <v>72.5</v>
      </c>
      <c r="G38" s="73"/>
      <c r="H38" s="66">
        <f t="shared" si="35"/>
        <v>0</v>
      </c>
      <c r="I38" s="73"/>
      <c r="J38" s="66">
        <f t="shared" si="36"/>
        <v>0</v>
      </c>
      <c r="K38" s="73"/>
      <c r="L38" s="66">
        <f t="shared" si="37"/>
        <v>0</v>
      </c>
      <c r="M38" s="73"/>
      <c r="N38" s="66">
        <f t="shared" si="38"/>
        <v>0</v>
      </c>
      <c r="O38" s="73"/>
      <c r="P38" s="66">
        <f t="shared" si="39"/>
        <v>0</v>
      </c>
      <c r="Q38" s="73"/>
      <c r="R38" s="66">
        <f t="shared" si="40"/>
        <v>0</v>
      </c>
      <c r="S38" s="73"/>
      <c r="T38" s="66">
        <f t="shared" si="41"/>
        <v>0</v>
      </c>
      <c r="U38" s="73"/>
      <c r="V38" s="66">
        <f t="shared" si="42"/>
        <v>0</v>
      </c>
      <c r="W38" s="73"/>
      <c r="X38" s="66">
        <f t="shared" si="43"/>
        <v>0</v>
      </c>
      <c r="Y38" s="73"/>
      <c r="Z38" s="66">
        <f t="shared" si="44"/>
        <v>0</v>
      </c>
      <c r="AA38" s="73"/>
      <c r="AB38" s="66">
        <f t="shared" si="45"/>
        <v>0</v>
      </c>
      <c r="AC38" s="73"/>
      <c r="AD38" s="66">
        <f t="shared" si="46"/>
        <v>0</v>
      </c>
      <c r="AE38" s="73"/>
      <c r="AF38" s="66">
        <f t="shared" si="47"/>
        <v>0</v>
      </c>
      <c r="AG38" s="73"/>
      <c r="AH38" s="66">
        <f t="shared" si="48"/>
        <v>0</v>
      </c>
      <c r="AI38" s="73"/>
      <c r="AJ38" s="66">
        <f t="shared" si="49"/>
        <v>0</v>
      </c>
      <c r="AK38" s="73"/>
      <c r="AL38" s="66">
        <f t="shared" si="50"/>
        <v>0</v>
      </c>
      <c r="AM38" s="73"/>
      <c r="AN38" s="66">
        <f t="shared" si="51"/>
        <v>0</v>
      </c>
      <c r="AO38" s="73"/>
      <c r="AP38" s="66">
        <f t="shared" si="52"/>
        <v>0</v>
      </c>
      <c r="AQ38" s="73"/>
      <c r="AR38" s="66">
        <f t="shared" si="53"/>
        <v>0</v>
      </c>
      <c r="AS38" s="73"/>
      <c r="AT38" s="66">
        <f t="shared" si="54"/>
        <v>0</v>
      </c>
      <c r="AU38" s="73"/>
      <c r="AV38" s="66">
        <f t="shared" si="55"/>
        <v>0</v>
      </c>
      <c r="AW38" s="73"/>
      <c r="AX38" s="66">
        <f t="shared" si="56"/>
        <v>0</v>
      </c>
      <c r="AY38" s="73"/>
      <c r="AZ38" s="66">
        <f t="shared" si="57"/>
        <v>0</v>
      </c>
      <c r="BA38" s="73"/>
      <c r="BB38" s="66">
        <f t="shared" si="58"/>
        <v>0</v>
      </c>
      <c r="BC38" s="73"/>
      <c r="BD38" s="66">
        <f t="shared" si="59"/>
        <v>0</v>
      </c>
      <c r="BE38" s="73"/>
      <c r="BF38" s="66">
        <f t="shared" si="60"/>
        <v>0</v>
      </c>
      <c r="BG38" s="73"/>
      <c r="BH38" s="66">
        <f t="shared" si="61"/>
        <v>0</v>
      </c>
      <c r="BI38" s="73"/>
      <c r="BJ38" s="66">
        <f t="shared" si="62"/>
        <v>0</v>
      </c>
      <c r="BK38" s="73"/>
      <c r="BL38" s="66">
        <f t="shared" si="63"/>
        <v>0</v>
      </c>
      <c r="BM38" s="73"/>
      <c r="BN38" s="66">
        <f t="shared" si="64"/>
        <v>0</v>
      </c>
      <c r="BO38" s="34"/>
      <c r="BP38" s="67"/>
      <c r="BQ38" s="34"/>
      <c r="BR38" s="67"/>
      <c r="BS38" s="34"/>
      <c r="BT38" s="67"/>
      <c r="BU38" s="34"/>
      <c r="BV38" s="67"/>
    </row>
    <row r="39" ht="12.75" customHeight="1">
      <c r="A39" s="60">
        <f t="shared" si="33"/>
        <v>0</v>
      </c>
      <c r="B39" s="89" t="s">
        <v>176</v>
      </c>
      <c r="C39" s="90" t="s">
        <v>177</v>
      </c>
      <c r="D39" s="93">
        <v>39.0</v>
      </c>
      <c r="E39" s="91">
        <f t="shared" si="34"/>
        <v>0</v>
      </c>
      <c r="F39" s="70">
        <v>69.9</v>
      </c>
      <c r="G39" s="73"/>
      <c r="H39" s="66">
        <f t="shared" si="35"/>
        <v>0</v>
      </c>
      <c r="I39" s="73"/>
      <c r="J39" s="66">
        <f t="shared" si="36"/>
        <v>0</v>
      </c>
      <c r="K39" s="73"/>
      <c r="L39" s="66">
        <f t="shared" si="37"/>
        <v>0</v>
      </c>
      <c r="M39" s="73"/>
      <c r="N39" s="66">
        <f t="shared" si="38"/>
        <v>0</v>
      </c>
      <c r="O39" s="73"/>
      <c r="P39" s="66">
        <f t="shared" si="39"/>
        <v>0</v>
      </c>
      <c r="Q39" s="73"/>
      <c r="R39" s="66">
        <f t="shared" si="40"/>
        <v>0</v>
      </c>
      <c r="S39" s="73"/>
      <c r="T39" s="66">
        <f t="shared" si="41"/>
        <v>0</v>
      </c>
      <c r="U39" s="73"/>
      <c r="V39" s="66">
        <f t="shared" si="42"/>
        <v>0</v>
      </c>
      <c r="W39" s="73"/>
      <c r="X39" s="66">
        <f t="shared" si="43"/>
        <v>0</v>
      </c>
      <c r="Y39" s="73"/>
      <c r="Z39" s="66">
        <f t="shared" si="44"/>
        <v>0</v>
      </c>
      <c r="AA39" s="73"/>
      <c r="AB39" s="66">
        <f t="shared" si="45"/>
        <v>0</v>
      </c>
      <c r="AC39" s="73"/>
      <c r="AD39" s="66">
        <f t="shared" si="46"/>
        <v>0</v>
      </c>
      <c r="AE39" s="73"/>
      <c r="AF39" s="66">
        <f t="shared" si="47"/>
        <v>0</v>
      </c>
      <c r="AG39" s="73"/>
      <c r="AH39" s="66">
        <f t="shared" si="48"/>
        <v>0</v>
      </c>
      <c r="AI39" s="73"/>
      <c r="AJ39" s="66">
        <f t="shared" si="49"/>
        <v>0</v>
      </c>
      <c r="AK39" s="73"/>
      <c r="AL39" s="66">
        <f t="shared" si="50"/>
        <v>0</v>
      </c>
      <c r="AM39" s="73"/>
      <c r="AN39" s="66">
        <f t="shared" si="51"/>
        <v>0</v>
      </c>
      <c r="AO39" s="73"/>
      <c r="AP39" s="66">
        <f t="shared" si="52"/>
        <v>0</v>
      </c>
      <c r="AQ39" s="73"/>
      <c r="AR39" s="66">
        <f t="shared" si="53"/>
        <v>0</v>
      </c>
      <c r="AS39" s="73"/>
      <c r="AT39" s="66">
        <f t="shared" si="54"/>
        <v>0</v>
      </c>
      <c r="AU39" s="73"/>
      <c r="AV39" s="66">
        <f t="shared" si="55"/>
        <v>0</v>
      </c>
      <c r="AW39" s="73"/>
      <c r="AX39" s="66">
        <f t="shared" si="56"/>
        <v>0</v>
      </c>
      <c r="AY39" s="73"/>
      <c r="AZ39" s="66">
        <f t="shared" si="57"/>
        <v>0</v>
      </c>
      <c r="BA39" s="73"/>
      <c r="BB39" s="66">
        <f t="shared" si="58"/>
        <v>0</v>
      </c>
      <c r="BC39" s="73"/>
      <c r="BD39" s="66">
        <f t="shared" si="59"/>
        <v>0</v>
      </c>
      <c r="BE39" s="73"/>
      <c r="BF39" s="66">
        <f t="shared" si="60"/>
        <v>0</v>
      </c>
      <c r="BG39" s="73"/>
      <c r="BH39" s="66">
        <f t="shared" si="61"/>
        <v>0</v>
      </c>
      <c r="BI39" s="73"/>
      <c r="BJ39" s="66">
        <f t="shared" si="62"/>
        <v>0</v>
      </c>
      <c r="BK39" s="73"/>
      <c r="BL39" s="66">
        <f t="shared" si="63"/>
        <v>0</v>
      </c>
      <c r="BM39" s="73"/>
      <c r="BN39" s="66">
        <f t="shared" si="64"/>
        <v>0</v>
      </c>
      <c r="BO39" s="34"/>
      <c r="BP39" s="67"/>
      <c r="BQ39" s="34"/>
      <c r="BR39" s="67"/>
      <c r="BS39" s="34"/>
      <c r="BT39" s="67"/>
      <c r="BU39" s="34"/>
      <c r="BV39" s="67"/>
    </row>
    <row r="40" ht="12.75" customHeight="1">
      <c r="A40" s="60">
        <f t="shared" si="33"/>
        <v>0</v>
      </c>
      <c r="B40" s="89" t="s">
        <v>178</v>
      </c>
      <c r="C40" s="90" t="s">
        <v>179</v>
      </c>
      <c r="D40" s="90">
        <v>25.0</v>
      </c>
      <c r="E40" s="91">
        <f t="shared" si="34"/>
        <v>0</v>
      </c>
      <c r="F40" s="92">
        <v>39.2</v>
      </c>
      <c r="G40" s="73"/>
      <c r="H40" s="66">
        <f t="shared" si="35"/>
        <v>0</v>
      </c>
      <c r="I40" s="73"/>
      <c r="J40" s="66">
        <f t="shared" si="36"/>
        <v>0</v>
      </c>
      <c r="K40" s="73"/>
      <c r="L40" s="66">
        <f t="shared" si="37"/>
        <v>0</v>
      </c>
      <c r="M40" s="73"/>
      <c r="N40" s="66">
        <f t="shared" si="38"/>
        <v>0</v>
      </c>
      <c r="O40" s="73"/>
      <c r="P40" s="66">
        <f t="shared" si="39"/>
        <v>0</v>
      </c>
      <c r="Q40" s="73"/>
      <c r="R40" s="66">
        <f t="shared" si="40"/>
        <v>0</v>
      </c>
      <c r="S40" s="73"/>
      <c r="T40" s="66">
        <f t="shared" si="41"/>
        <v>0</v>
      </c>
      <c r="U40" s="73"/>
      <c r="V40" s="66">
        <f t="shared" si="42"/>
        <v>0</v>
      </c>
      <c r="W40" s="73"/>
      <c r="X40" s="66">
        <f t="shared" si="43"/>
        <v>0</v>
      </c>
      <c r="Y40" s="73"/>
      <c r="Z40" s="66">
        <f t="shared" si="44"/>
        <v>0</v>
      </c>
      <c r="AA40" s="73"/>
      <c r="AB40" s="66">
        <f t="shared" si="45"/>
        <v>0</v>
      </c>
      <c r="AC40" s="73"/>
      <c r="AD40" s="66">
        <f t="shared" si="46"/>
        <v>0</v>
      </c>
      <c r="AE40" s="73"/>
      <c r="AF40" s="66">
        <f t="shared" si="47"/>
        <v>0</v>
      </c>
      <c r="AG40" s="73"/>
      <c r="AH40" s="66">
        <f t="shared" si="48"/>
        <v>0</v>
      </c>
      <c r="AI40" s="73"/>
      <c r="AJ40" s="66">
        <f t="shared" si="49"/>
        <v>0</v>
      </c>
      <c r="AK40" s="73"/>
      <c r="AL40" s="66">
        <f t="shared" si="50"/>
        <v>0</v>
      </c>
      <c r="AM40" s="73"/>
      <c r="AN40" s="66">
        <f t="shared" si="51"/>
        <v>0</v>
      </c>
      <c r="AO40" s="73"/>
      <c r="AP40" s="66">
        <f t="shared" si="52"/>
        <v>0</v>
      </c>
      <c r="AQ40" s="73"/>
      <c r="AR40" s="66">
        <f t="shared" si="53"/>
        <v>0</v>
      </c>
      <c r="AS40" s="73"/>
      <c r="AT40" s="66">
        <f t="shared" si="54"/>
        <v>0</v>
      </c>
      <c r="AU40" s="73"/>
      <c r="AV40" s="66">
        <f t="shared" si="55"/>
        <v>0</v>
      </c>
      <c r="AW40" s="73"/>
      <c r="AX40" s="66">
        <f t="shared" si="56"/>
        <v>0</v>
      </c>
      <c r="AY40" s="73"/>
      <c r="AZ40" s="66">
        <f t="shared" si="57"/>
        <v>0</v>
      </c>
      <c r="BA40" s="73"/>
      <c r="BB40" s="66">
        <f t="shared" si="58"/>
        <v>0</v>
      </c>
      <c r="BC40" s="73"/>
      <c r="BD40" s="66">
        <f t="shared" si="59"/>
        <v>0</v>
      </c>
      <c r="BE40" s="73"/>
      <c r="BF40" s="66">
        <f t="shared" si="60"/>
        <v>0</v>
      </c>
      <c r="BG40" s="73"/>
      <c r="BH40" s="66">
        <f t="shared" si="61"/>
        <v>0</v>
      </c>
      <c r="BI40" s="73"/>
      <c r="BJ40" s="66">
        <f t="shared" si="62"/>
        <v>0</v>
      </c>
      <c r="BK40" s="73"/>
      <c r="BL40" s="66">
        <f t="shared" si="63"/>
        <v>0</v>
      </c>
      <c r="BM40" s="73"/>
      <c r="BN40" s="66">
        <f t="shared" si="64"/>
        <v>0</v>
      </c>
      <c r="BO40" s="34"/>
      <c r="BP40" s="67"/>
      <c r="BQ40" s="34"/>
      <c r="BR40" s="67"/>
      <c r="BS40" s="34"/>
      <c r="BT40" s="67"/>
      <c r="BU40" s="34"/>
      <c r="BV40" s="67"/>
    </row>
    <row r="41" ht="12.75" customHeight="1">
      <c r="A41" s="60">
        <f t="shared" si="33"/>
        <v>0</v>
      </c>
      <c r="B41" s="89" t="s">
        <v>180</v>
      </c>
      <c r="C41" s="90" t="s">
        <v>181</v>
      </c>
      <c r="D41" s="90">
        <v>50.0</v>
      </c>
      <c r="E41" s="91">
        <f t="shared" si="34"/>
        <v>0</v>
      </c>
      <c r="F41" s="92">
        <v>72.8</v>
      </c>
      <c r="G41" s="73"/>
      <c r="H41" s="66">
        <f t="shared" si="35"/>
        <v>0</v>
      </c>
      <c r="I41" s="73"/>
      <c r="J41" s="66">
        <f t="shared" si="36"/>
        <v>0</v>
      </c>
      <c r="K41" s="73"/>
      <c r="L41" s="66">
        <f t="shared" si="37"/>
        <v>0</v>
      </c>
      <c r="M41" s="73"/>
      <c r="N41" s="66">
        <f t="shared" si="38"/>
        <v>0</v>
      </c>
      <c r="O41" s="73"/>
      <c r="P41" s="66">
        <f t="shared" si="39"/>
        <v>0</v>
      </c>
      <c r="Q41" s="73"/>
      <c r="R41" s="66">
        <f t="shared" si="40"/>
        <v>0</v>
      </c>
      <c r="S41" s="73"/>
      <c r="T41" s="66">
        <f t="shared" si="41"/>
        <v>0</v>
      </c>
      <c r="U41" s="73"/>
      <c r="V41" s="66">
        <f t="shared" si="42"/>
        <v>0</v>
      </c>
      <c r="W41" s="73"/>
      <c r="X41" s="66">
        <f t="shared" si="43"/>
        <v>0</v>
      </c>
      <c r="Y41" s="73"/>
      <c r="Z41" s="66">
        <f t="shared" si="44"/>
        <v>0</v>
      </c>
      <c r="AA41" s="73"/>
      <c r="AB41" s="66">
        <f t="shared" si="45"/>
        <v>0</v>
      </c>
      <c r="AC41" s="73"/>
      <c r="AD41" s="66">
        <f t="shared" si="46"/>
        <v>0</v>
      </c>
      <c r="AE41" s="73"/>
      <c r="AF41" s="66">
        <f t="shared" si="47"/>
        <v>0</v>
      </c>
      <c r="AG41" s="73"/>
      <c r="AH41" s="66">
        <f t="shared" si="48"/>
        <v>0</v>
      </c>
      <c r="AI41" s="73"/>
      <c r="AJ41" s="66">
        <f t="shared" si="49"/>
        <v>0</v>
      </c>
      <c r="AK41" s="73"/>
      <c r="AL41" s="66">
        <f t="shared" si="50"/>
        <v>0</v>
      </c>
      <c r="AM41" s="73"/>
      <c r="AN41" s="66">
        <f t="shared" si="51"/>
        <v>0</v>
      </c>
      <c r="AO41" s="73"/>
      <c r="AP41" s="66">
        <f t="shared" si="52"/>
        <v>0</v>
      </c>
      <c r="AQ41" s="73"/>
      <c r="AR41" s="66">
        <f t="shared" si="53"/>
        <v>0</v>
      </c>
      <c r="AS41" s="73"/>
      <c r="AT41" s="66">
        <f t="shared" si="54"/>
        <v>0</v>
      </c>
      <c r="AU41" s="73"/>
      <c r="AV41" s="66">
        <f t="shared" si="55"/>
        <v>0</v>
      </c>
      <c r="AW41" s="73"/>
      <c r="AX41" s="66">
        <f t="shared" si="56"/>
        <v>0</v>
      </c>
      <c r="AY41" s="73"/>
      <c r="AZ41" s="66">
        <f t="shared" si="57"/>
        <v>0</v>
      </c>
      <c r="BA41" s="73"/>
      <c r="BB41" s="66">
        <f t="shared" si="58"/>
        <v>0</v>
      </c>
      <c r="BC41" s="73"/>
      <c r="BD41" s="66">
        <f t="shared" si="59"/>
        <v>0</v>
      </c>
      <c r="BE41" s="73"/>
      <c r="BF41" s="66">
        <f t="shared" si="60"/>
        <v>0</v>
      </c>
      <c r="BG41" s="73"/>
      <c r="BH41" s="66">
        <f t="shared" si="61"/>
        <v>0</v>
      </c>
      <c r="BI41" s="73"/>
      <c r="BJ41" s="66">
        <f t="shared" si="62"/>
        <v>0</v>
      </c>
      <c r="BK41" s="73"/>
      <c r="BL41" s="66">
        <f t="shared" si="63"/>
        <v>0</v>
      </c>
      <c r="BM41" s="73"/>
      <c r="BN41" s="66">
        <f t="shared" si="64"/>
        <v>0</v>
      </c>
      <c r="BO41" s="34"/>
      <c r="BP41" s="67"/>
      <c r="BQ41" s="34"/>
      <c r="BR41" s="67"/>
      <c r="BS41" s="34"/>
      <c r="BT41" s="67"/>
      <c r="BU41" s="34"/>
      <c r="BV41" s="67"/>
    </row>
    <row r="42" ht="12.75" customHeight="1">
      <c r="A42" s="60">
        <f t="shared" si="33"/>
        <v>0</v>
      </c>
      <c r="B42" s="89" t="s">
        <v>182</v>
      </c>
      <c r="C42" s="90" t="s">
        <v>183</v>
      </c>
      <c r="D42" s="93">
        <v>39.0</v>
      </c>
      <c r="E42" s="91">
        <f t="shared" si="34"/>
        <v>0</v>
      </c>
      <c r="F42" s="70">
        <v>70.2</v>
      </c>
      <c r="G42" s="73"/>
      <c r="H42" s="66">
        <f t="shared" si="35"/>
        <v>0</v>
      </c>
      <c r="I42" s="73"/>
      <c r="J42" s="66">
        <f t="shared" si="36"/>
        <v>0</v>
      </c>
      <c r="K42" s="73"/>
      <c r="L42" s="66">
        <f t="shared" si="37"/>
        <v>0</v>
      </c>
      <c r="M42" s="73"/>
      <c r="N42" s="66">
        <f t="shared" si="38"/>
        <v>0</v>
      </c>
      <c r="O42" s="73"/>
      <c r="P42" s="66">
        <f t="shared" si="39"/>
        <v>0</v>
      </c>
      <c r="Q42" s="73"/>
      <c r="R42" s="66">
        <f t="shared" si="40"/>
        <v>0</v>
      </c>
      <c r="S42" s="73"/>
      <c r="T42" s="66">
        <f t="shared" si="41"/>
        <v>0</v>
      </c>
      <c r="U42" s="73"/>
      <c r="V42" s="66">
        <f t="shared" si="42"/>
        <v>0</v>
      </c>
      <c r="W42" s="73"/>
      <c r="X42" s="66">
        <f t="shared" si="43"/>
        <v>0</v>
      </c>
      <c r="Y42" s="73"/>
      <c r="Z42" s="66">
        <f t="shared" si="44"/>
        <v>0</v>
      </c>
      <c r="AA42" s="73"/>
      <c r="AB42" s="66">
        <f t="shared" si="45"/>
        <v>0</v>
      </c>
      <c r="AC42" s="73"/>
      <c r="AD42" s="66">
        <f t="shared" si="46"/>
        <v>0</v>
      </c>
      <c r="AE42" s="73"/>
      <c r="AF42" s="66">
        <f t="shared" si="47"/>
        <v>0</v>
      </c>
      <c r="AG42" s="73"/>
      <c r="AH42" s="66">
        <f t="shared" si="48"/>
        <v>0</v>
      </c>
      <c r="AI42" s="73"/>
      <c r="AJ42" s="66">
        <f t="shared" si="49"/>
        <v>0</v>
      </c>
      <c r="AK42" s="73"/>
      <c r="AL42" s="66">
        <f t="shared" si="50"/>
        <v>0</v>
      </c>
      <c r="AM42" s="73"/>
      <c r="AN42" s="66">
        <f t="shared" si="51"/>
        <v>0</v>
      </c>
      <c r="AO42" s="73"/>
      <c r="AP42" s="66">
        <f t="shared" si="52"/>
        <v>0</v>
      </c>
      <c r="AQ42" s="73"/>
      <c r="AR42" s="66">
        <f t="shared" si="53"/>
        <v>0</v>
      </c>
      <c r="AS42" s="73"/>
      <c r="AT42" s="66">
        <f t="shared" si="54"/>
        <v>0</v>
      </c>
      <c r="AU42" s="73"/>
      <c r="AV42" s="66">
        <f t="shared" si="55"/>
        <v>0</v>
      </c>
      <c r="AW42" s="73"/>
      <c r="AX42" s="66">
        <f t="shared" si="56"/>
        <v>0</v>
      </c>
      <c r="AY42" s="73"/>
      <c r="AZ42" s="66">
        <f t="shared" si="57"/>
        <v>0</v>
      </c>
      <c r="BA42" s="73"/>
      <c r="BB42" s="66">
        <f t="shared" si="58"/>
        <v>0</v>
      </c>
      <c r="BC42" s="73"/>
      <c r="BD42" s="66">
        <f t="shared" si="59"/>
        <v>0</v>
      </c>
      <c r="BE42" s="73"/>
      <c r="BF42" s="66">
        <f t="shared" si="60"/>
        <v>0</v>
      </c>
      <c r="BG42" s="73"/>
      <c r="BH42" s="66">
        <f t="shared" si="61"/>
        <v>0</v>
      </c>
      <c r="BI42" s="73"/>
      <c r="BJ42" s="66">
        <f t="shared" si="62"/>
        <v>0</v>
      </c>
      <c r="BK42" s="73"/>
      <c r="BL42" s="66">
        <f t="shared" si="63"/>
        <v>0</v>
      </c>
      <c r="BM42" s="73"/>
      <c r="BN42" s="66">
        <f t="shared" si="64"/>
        <v>0</v>
      </c>
      <c r="BO42" s="34"/>
      <c r="BP42" s="67"/>
      <c r="BQ42" s="34"/>
      <c r="BR42" s="67"/>
      <c r="BS42" s="34"/>
      <c r="BT42" s="67"/>
      <c r="BU42" s="34"/>
      <c r="BV42" s="67"/>
    </row>
    <row r="44" ht="12.75" customHeight="1">
      <c r="A44" s="60"/>
      <c r="B44" s="32"/>
      <c r="C44" s="80" t="s">
        <v>184</v>
      </c>
      <c r="D44" s="69"/>
      <c r="E44" s="63"/>
      <c r="F44" s="70"/>
      <c r="G44" s="82"/>
      <c r="I44" s="82"/>
      <c r="K44" s="82"/>
      <c r="M44" s="82"/>
      <c r="O44" s="82"/>
      <c r="Q44" s="82"/>
      <c r="S44" s="82"/>
      <c r="U44" s="82"/>
      <c r="W44" s="82"/>
      <c r="Y44" s="82"/>
      <c r="AA44" s="82"/>
      <c r="AC44" s="82"/>
      <c r="AE44" s="82"/>
      <c r="AG44" s="82"/>
      <c r="AI44" s="82"/>
      <c r="AK44" s="82"/>
      <c r="AM44" s="82"/>
      <c r="AO44" s="82"/>
      <c r="AQ44" s="82"/>
      <c r="AS44" s="82"/>
      <c r="AU44" s="82"/>
      <c r="AW44" s="82"/>
      <c r="AY44" s="82"/>
      <c r="BA44" s="82"/>
      <c r="BC44" s="82"/>
      <c r="BE44" s="82"/>
      <c r="BG44" s="82"/>
      <c r="BI44" s="82"/>
      <c r="BK44" s="82"/>
      <c r="BM44" s="82"/>
      <c r="BO44" s="34"/>
      <c r="BQ44" s="34"/>
      <c r="BS44" s="34"/>
      <c r="BU44" s="34"/>
    </row>
    <row r="45" ht="12.75" customHeight="1">
      <c r="A45" s="60">
        <f t="shared" ref="A45:A56" si="65">G45+I45+K45+M45+O45+Q45+S45+U45+W45+Y45+AA45+AC45+AE45+AG45+AI45+AK45+AM45+AO45+AQ45+AS45+AU45+AW45+AY45+BA45+BC45+BE45+BG45+BI45+BK45+BM45</f>
        <v>0</v>
      </c>
      <c r="B45" s="71" t="s">
        <v>185</v>
      </c>
      <c r="C45" s="72" t="s">
        <v>186</v>
      </c>
      <c r="D45" s="72">
        <v>25.0</v>
      </c>
      <c r="E45" s="63">
        <f t="shared" ref="E45:E56" si="66">A45*D45</f>
        <v>0</v>
      </c>
      <c r="F45" s="70">
        <v>66.2</v>
      </c>
      <c r="G45" s="73"/>
      <c r="H45" s="66">
        <f t="shared" ref="H45:H56" si="67">$F45*G45</f>
        <v>0</v>
      </c>
      <c r="I45" s="73"/>
      <c r="J45" s="66">
        <f t="shared" ref="J45:J56" si="68">$F45*I45</f>
        <v>0</v>
      </c>
      <c r="K45" s="73"/>
      <c r="L45" s="66">
        <f t="shared" ref="L45:L56" si="69">$F45*K45</f>
        <v>0</v>
      </c>
      <c r="M45" s="73"/>
      <c r="N45" s="66">
        <f t="shared" ref="N45:N56" si="70">$F45*M45</f>
        <v>0</v>
      </c>
      <c r="O45" s="73"/>
      <c r="P45" s="66">
        <f t="shared" ref="P45:P56" si="71">$F45*O45</f>
        <v>0</v>
      </c>
      <c r="Q45" s="73"/>
      <c r="R45" s="66">
        <f t="shared" ref="R45:R56" si="72">$F45*Q45</f>
        <v>0</v>
      </c>
      <c r="S45" s="73"/>
      <c r="T45" s="66">
        <f t="shared" ref="T45:T56" si="73">$F45*S45</f>
        <v>0</v>
      </c>
      <c r="U45" s="73"/>
      <c r="V45" s="66">
        <f t="shared" ref="V45:V56" si="74">$F45*U45</f>
        <v>0</v>
      </c>
      <c r="W45" s="73"/>
      <c r="X45" s="66">
        <f t="shared" ref="X45:X56" si="75">$F45*W45</f>
        <v>0</v>
      </c>
      <c r="Y45" s="73"/>
      <c r="Z45" s="66">
        <f t="shared" ref="Z45:Z56" si="76">$F45*Y45</f>
        <v>0</v>
      </c>
      <c r="AA45" s="73"/>
      <c r="AB45" s="66">
        <f t="shared" ref="AB45:AB56" si="77">$F45*AA45</f>
        <v>0</v>
      </c>
      <c r="AC45" s="73"/>
      <c r="AD45" s="66">
        <f t="shared" ref="AD45:AD56" si="78">$F45*AC45</f>
        <v>0</v>
      </c>
      <c r="AE45" s="73"/>
      <c r="AF45" s="66">
        <f t="shared" ref="AF45:AF56" si="79">$F45*AE45</f>
        <v>0</v>
      </c>
      <c r="AG45" s="73"/>
      <c r="AH45" s="66">
        <f t="shared" ref="AH45:AH56" si="80">$F45*AG45</f>
        <v>0</v>
      </c>
      <c r="AI45" s="73"/>
      <c r="AJ45" s="66">
        <f t="shared" ref="AJ45:AJ56" si="81">$F45*AI45</f>
        <v>0</v>
      </c>
      <c r="AK45" s="73"/>
      <c r="AL45" s="66">
        <f t="shared" ref="AL45:AL56" si="82">$F45*AK45</f>
        <v>0</v>
      </c>
      <c r="AM45" s="73"/>
      <c r="AN45" s="66">
        <f t="shared" ref="AN45:AN56" si="83">$F45*AM45</f>
        <v>0</v>
      </c>
      <c r="AO45" s="73"/>
      <c r="AP45" s="66">
        <f t="shared" ref="AP45:AP56" si="84">$F45*AO45</f>
        <v>0</v>
      </c>
      <c r="AQ45" s="73"/>
      <c r="AR45" s="66">
        <f t="shared" ref="AR45:AR56" si="85">$F45*AQ45</f>
        <v>0</v>
      </c>
      <c r="AS45" s="73"/>
      <c r="AT45" s="66">
        <f t="shared" ref="AT45:AT56" si="86">$F45*AS45</f>
        <v>0</v>
      </c>
      <c r="AU45" s="73"/>
      <c r="AV45" s="66">
        <f t="shared" ref="AV45:AV56" si="87">$F45*AU45</f>
        <v>0</v>
      </c>
      <c r="AW45" s="73"/>
      <c r="AX45" s="66">
        <f t="shared" ref="AX45:AX56" si="88">$F45*AW45</f>
        <v>0</v>
      </c>
      <c r="AY45" s="73"/>
      <c r="AZ45" s="66">
        <f t="shared" ref="AZ45:AZ56" si="89">$F45*AY45</f>
        <v>0</v>
      </c>
      <c r="BA45" s="73"/>
      <c r="BB45" s="66">
        <f t="shared" ref="BB45:BB56" si="90">$F45*BA45</f>
        <v>0</v>
      </c>
      <c r="BC45" s="73"/>
      <c r="BD45" s="66">
        <f t="shared" ref="BD45:BD56" si="91">$F45*BC45</f>
        <v>0</v>
      </c>
      <c r="BE45" s="73"/>
      <c r="BF45" s="66">
        <f t="shared" ref="BF45:BF56" si="92">$F45*BE45</f>
        <v>0</v>
      </c>
      <c r="BG45" s="73"/>
      <c r="BH45" s="66">
        <f t="shared" ref="BH45:BH56" si="93">$F45*BG45</f>
        <v>0</v>
      </c>
      <c r="BI45" s="73"/>
      <c r="BJ45" s="66">
        <f t="shared" ref="BJ45:BJ56" si="94">$F45*BI45</f>
        <v>0</v>
      </c>
      <c r="BK45" s="73"/>
      <c r="BL45" s="66">
        <f t="shared" ref="BL45:BL56" si="95">$F45*BK45</f>
        <v>0</v>
      </c>
      <c r="BM45" s="73"/>
      <c r="BN45" s="66">
        <f t="shared" ref="BN45:BN56" si="96">$F45*BM45</f>
        <v>0</v>
      </c>
      <c r="BO45" s="34"/>
      <c r="BP45" s="67"/>
      <c r="BQ45" s="34"/>
      <c r="BR45" s="67"/>
      <c r="BS45" s="34"/>
      <c r="BT45" s="67"/>
      <c r="BU45" s="34"/>
      <c r="BV45" s="67"/>
    </row>
    <row r="46" ht="12.75" customHeight="1">
      <c r="A46" s="60">
        <f t="shared" si="65"/>
        <v>0</v>
      </c>
      <c r="B46" s="71" t="s">
        <v>187</v>
      </c>
      <c r="C46" s="72" t="s">
        <v>188</v>
      </c>
      <c r="D46" s="83">
        <v>38.0</v>
      </c>
      <c r="E46" s="63">
        <f t="shared" si="66"/>
        <v>0</v>
      </c>
      <c r="F46" s="70">
        <v>106.7</v>
      </c>
      <c r="G46" s="73"/>
      <c r="H46" s="66">
        <f t="shared" si="67"/>
        <v>0</v>
      </c>
      <c r="I46" s="73"/>
      <c r="J46" s="66">
        <f t="shared" si="68"/>
        <v>0</v>
      </c>
      <c r="K46" s="73"/>
      <c r="L46" s="66">
        <f t="shared" si="69"/>
        <v>0</v>
      </c>
      <c r="M46" s="73"/>
      <c r="N46" s="66">
        <f t="shared" si="70"/>
        <v>0</v>
      </c>
      <c r="O46" s="73"/>
      <c r="P46" s="66">
        <f t="shared" si="71"/>
        <v>0</v>
      </c>
      <c r="Q46" s="73"/>
      <c r="R46" s="66">
        <f t="shared" si="72"/>
        <v>0</v>
      </c>
      <c r="S46" s="73"/>
      <c r="T46" s="66">
        <f t="shared" si="73"/>
        <v>0</v>
      </c>
      <c r="U46" s="73"/>
      <c r="V46" s="66">
        <f t="shared" si="74"/>
        <v>0</v>
      </c>
      <c r="W46" s="73"/>
      <c r="X46" s="66">
        <f t="shared" si="75"/>
        <v>0</v>
      </c>
      <c r="Y46" s="73"/>
      <c r="Z46" s="66">
        <f t="shared" si="76"/>
        <v>0</v>
      </c>
      <c r="AA46" s="73"/>
      <c r="AB46" s="66">
        <f t="shared" si="77"/>
        <v>0</v>
      </c>
      <c r="AC46" s="73"/>
      <c r="AD46" s="66">
        <f t="shared" si="78"/>
        <v>0</v>
      </c>
      <c r="AE46" s="73"/>
      <c r="AF46" s="66">
        <f t="shared" si="79"/>
        <v>0</v>
      </c>
      <c r="AG46" s="73"/>
      <c r="AH46" s="66">
        <f t="shared" si="80"/>
        <v>0</v>
      </c>
      <c r="AI46" s="73"/>
      <c r="AJ46" s="66">
        <f t="shared" si="81"/>
        <v>0</v>
      </c>
      <c r="AK46" s="73"/>
      <c r="AL46" s="66">
        <f t="shared" si="82"/>
        <v>0</v>
      </c>
      <c r="AM46" s="73"/>
      <c r="AN46" s="66">
        <f t="shared" si="83"/>
        <v>0</v>
      </c>
      <c r="AO46" s="73"/>
      <c r="AP46" s="66">
        <f t="shared" si="84"/>
        <v>0</v>
      </c>
      <c r="AQ46" s="73"/>
      <c r="AR46" s="66">
        <f t="shared" si="85"/>
        <v>0</v>
      </c>
      <c r="AS46" s="73"/>
      <c r="AT46" s="66">
        <f t="shared" si="86"/>
        <v>0</v>
      </c>
      <c r="AU46" s="73"/>
      <c r="AV46" s="66">
        <f t="shared" si="87"/>
        <v>0</v>
      </c>
      <c r="AW46" s="73"/>
      <c r="AX46" s="66">
        <f t="shared" si="88"/>
        <v>0</v>
      </c>
      <c r="AY46" s="73"/>
      <c r="AZ46" s="66">
        <f t="shared" si="89"/>
        <v>0</v>
      </c>
      <c r="BA46" s="73"/>
      <c r="BB46" s="66">
        <f t="shared" si="90"/>
        <v>0</v>
      </c>
      <c r="BC46" s="73"/>
      <c r="BD46" s="66">
        <f t="shared" si="91"/>
        <v>0</v>
      </c>
      <c r="BE46" s="73"/>
      <c r="BF46" s="66">
        <f t="shared" si="92"/>
        <v>0</v>
      </c>
      <c r="BG46" s="73"/>
      <c r="BH46" s="66">
        <f t="shared" si="93"/>
        <v>0</v>
      </c>
      <c r="BI46" s="73"/>
      <c r="BJ46" s="66">
        <f t="shared" si="94"/>
        <v>0</v>
      </c>
      <c r="BK46" s="73"/>
      <c r="BL46" s="66">
        <f t="shared" si="95"/>
        <v>0</v>
      </c>
      <c r="BM46" s="73"/>
      <c r="BN46" s="66">
        <f t="shared" si="96"/>
        <v>0</v>
      </c>
      <c r="BO46" s="34"/>
      <c r="BP46" s="67"/>
      <c r="BQ46" s="34"/>
      <c r="BR46" s="67"/>
      <c r="BS46" s="34"/>
      <c r="BT46" s="67"/>
      <c r="BU46" s="34"/>
      <c r="BV46" s="67"/>
    </row>
    <row r="47" ht="12.75" customHeight="1">
      <c r="A47" s="60">
        <f t="shared" si="65"/>
        <v>0</v>
      </c>
      <c r="B47" s="71" t="s">
        <v>189</v>
      </c>
      <c r="C47" s="72" t="s">
        <v>190</v>
      </c>
      <c r="D47" s="72">
        <v>25.0</v>
      </c>
      <c r="E47" s="63">
        <f t="shared" si="66"/>
        <v>0</v>
      </c>
      <c r="F47" s="70">
        <v>61.4</v>
      </c>
      <c r="G47" s="73"/>
      <c r="H47" s="66">
        <f t="shared" si="67"/>
        <v>0</v>
      </c>
      <c r="I47" s="73"/>
      <c r="J47" s="66">
        <f t="shared" si="68"/>
        <v>0</v>
      </c>
      <c r="K47" s="73"/>
      <c r="L47" s="66">
        <f t="shared" si="69"/>
        <v>0</v>
      </c>
      <c r="M47" s="73"/>
      <c r="N47" s="66">
        <f t="shared" si="70"/>
        <v>0</v>
      </c>
      <c r="O47" s="73"/>
      <c r="P47" s="66">
        <f t="shared" si="71"/>
        <v>0</v>
      </c>
      <c r="Q47" s="73"/>
      <c r="R47" s="66">
        <f t="shared" si="72"/>
        <v>0</v>
      </c>
      <c r="S47" s="73"/>
      <c r="T47" s="66">
        <f t="shared" si="73"/>
        <v>0</v>
      </c>
      <c r="U47" s="73"/>
      <c r="V47" s="66">
        <f t="shared" si="74"/>
        <v>0</v>
      </c>
      <c r="W47" s="73"/>
      <c r="X47" s="66">
        <f t="shared" si="75"/>
        <v>0</v>
      </c>
      <c r="Y47" s="73"/>
      <c r="Z47" s="66">
        <f t="shared" si="76"/>
        <v>0</v>
      </c>
      <c r="AA47" s="73"/>
      <c r="AB47" s="66">
        <f t="shared" si="77"/>
        <v>0</v>
      </c>
      <c r="AC47" s="73"/>
      <c r="AD47" s="66">
        <f t="shared" si="78"/>
        <v>0</v>
      </c>
      <c r="AE47" s="73"/>
      <c r="AF47" s="66">
        <f t="shared" si="79"/>
        <v>0</v>
      </c>
      <c r="AG47" s="73"/>
      <c r="AH47" s="66">
        <f t="shared" si="80"/>
        <v>0</v>
      </c>
      <c r="AI47" s="73"/>
      <c r="AJ47" s="66">
        <f t="shared" si="81"/>
        <v>0</v>
      </c>
      <c r="AK47" s="73"/>
      <c r="AL47" s="66">
        <f t="shared" si="82"/>
        <v>0</v>
      </c>
      <c r="AM47" s="73"/>
      <c r="AN47" s="66">
        <f t="shared" si="83"/>
        <v>0</v>
      </c>
      <c r="AO47" s="73"/>
      <c r="AP47" s="66">
        <f t="shared" si="84"/>
        <v>0</v>
      </c>
      <c r="AQ47" s="73"/>
      <c r="AR47" s="66">
        <f t="shared" si="85"/>
        <v>0</v>
      </c>
      <c r="AS47" s="73"/>
      <c r="AT47" s="66">
        <f t="shared" si="86"/>
        <v>0</v>
      </c>
      <c r="AU47" s="73"/>
      <c r="AV47" s="66">
        <f t="shared" si="87"/>
        <v>0</v>
      </c>
      <c r="AW47" s="73"/>
      <c r="AX47" s="66">
        <f t="shared" si="88"/>
        <v>0</v>
      </c>
      <c r="AY47" s="73"/>
      <c r="AZ47" s="66">
        <f t="shared" si="89"/>
        <v>0</v>
      </c>
      <c r="BA47" s="73"/>
      <c r="BB47" s="66">
        <f t="shared" si="90"/>
        <v>0</v>
      </c>
      <c r="BC47" s="73"/>
      <c r="BD47" s="66">
        <f t="shared" si="91"/>
        <v>0</v>
      </c>
      <c r="BE47" s="73"/>
      <c r="BF47" s="66">
        <f t="shared" si="92"/>
        <v>0</v>
      </c>
      <c r="BG47" s="73"/>
      <c r="BH47" s="66">
        <f t="shared" si="93"/>
        <v>0</v>
      </c>
      <c r="BI47" s="73"/>
      <c r="BJ47" s="66">
        <f t="shared" si="94"/>
        <v>0</v>
      </c>
      <c r="BK47" s="73"/>
      <c r="BL47" s="66">
        <f t="shared" si="95"/>
        <v>0</v>
      </c>
      <c r="BM47" s="73"/>
      <c r="BN47" s="66">
        <f t="shared" si="96"/>
        <v>0</v>
      </c>
      <c r="BO47" s="34"/>
      <c r="BP47" s="67"/>
      <c r="BQ47" s="34"/>
      <c r="BR47" s="67"/>
      <c r="BS47" s="34"/>
      <c r="BT47" s="67"/>
      <c r="BU47" s="34"/>
      <c r="BV47" s="67"/>
    </row>
    <row r="48" ht="12.75" customHeight="1">
      <c r="A48" s="60">
        <f t="shared" si="65"/>
        <v>0</v>
      </c>
      <c r="B48" s="71" t="s">
        <v>191</v>
      </c>
      <c r="C48" s="72" t="s">
        <v>192</v>
      </c>
      <c r="D48" s="83">
        <v>38.0</v>
      </c>
      <c r="E48" s="63">
        <f t="shared" si="66"/>
        <v>0</v>
      </c>
      <c r="F48" s="70">
        <v>99.8</v>
      </c>
      <c r="G48" s="73"/>
      <c r="H48" s="66">
        <f t="shared" si="67"/>
        <v>0</v>
      </c>
      <c r="I48" s="73"/>
      <c r="J48" s="66">
        <f t="shared" si="68"/>
        <v>0</v>
      </c>
      <c r="K48" s="73"/>
      <c r="L48" s="66">
        <f t="shared" si="69"/>
        <v>0</v>
      </c>
      <c r="M48" s="73"/>
      <c r="N48" s="66">
        <f t="shared" si="70"/>
        <v>0</v>
      </c>
      <c r="O48" s="73"/>
      <c r="P48" s="66">
        <f t="shared" si="71"/>
        <v>0</v>
      </c>
      <c r="Q48" s="73"/>
      <c r="R48" s="66">
        <f t="shared" si="72"/>
        <v>0</v>
      </c>
      <c r="S48" s="73"/>
      <c r="T48" s="66">
        <f t="shared" si="73"/>
        <v>0</v>
      </c>
      <c r="U48" s="73"/>
      <c r="V48" s="66">
        <f t="shared" si="74"/>
        <v>0</v>
      </c>
      <c r="W48" s="73"/>
      <c r="X48" s="66">
        <f t="shared" si="75"/>
        <v>0</v>
      </c>
      <c r="Y48" s="73"/>
      <c r="Z48" s="66">
        <f t="shared" si="76"/>
        <v>0</v>
      </c>
      <c r="AA48" s="73"/>
      <c r="AB48" s="66">
        <f t="shared" si="77"/>
        <v>0</v>
      </c>
      <c r="AC48" s="73"/>
      <c r="AD48" s="66">
        <f t="shared" si="78"/>
        <v>0</v>
      </c>
      <c r="AE48" s="73"/>
      <c r="AF48" s="66">
        <f t="shared" si="79"/>
        <v>0</v>
      </c>
      <c r="AG48" s="73"/>
      <c r="AH48" s="66">
        <f t="shared" si="80"/>
        <v>0</v>
      </c>
      <c r="AI48" s="73"/>
      <c r="AJ48" s="66">
        <f t="shared" si="81"/>
        <v>0</v>
      </c>
      <c r="AK48" s="73"/>
      <c r="AL48" s="66">
        <f t="shared" si="82"/>
        <v>0</v>
      </c>
      <c r="AM48" s="73"/>
      <c r="AN48" s="66">
        <f t="shared" si="83"/>
        <v>0</v>
      </c>
      <c r="AO48" s="73"/>
      <c r="AP48" s="66">
        <f t="shared" si="84"/>
        <v>0</v>
      </c>
      <c r="AQ48" s="73"/>
      <c r="AR48" s="66">
        <f t="shared" si="85"/>
        <v>0</v>
      </c>
      <c r="AS48" s="73"/>
      <c r="AT48" s="66">
        <f t="shared" si="86"/>
        <v>0</v>
      </c>
      <c r="AU48" s="73"/>
      <c r="AV48" s="66">
        <f t="shared" si="87"/>
        <v>0</v>
      </c>
      <c r="AW48" s="73"/>
      <c r="AX48" s="66">
        <f t="shared" si="88"/>
        <v>0</v>
      </c>
      <c r="AY48" s="73"/>
      <c r="AZ48" s="66">
        <f t="shared" si="89"/>
        <v>0</v>
      </c>
      <c r="BA48" s="73"/>
      <c r="BB48" s="66">
        <f t="shared" si="90"/>
        <v>0</v>
      </c>
      <c r="BC48" s="73"/>
      <c r="BD48" s="66">
        <f t="shared" si="91"/>
        <v>0</v>
      </c>
      <c r="BE48" s="73"/>
      <c r="BF48" s="66">
        <f t="shared" si="92"/>
        <v>0</v>
      </c>
      <c r="BG48" s="73"/>
      <c r="BH48" s="66">
        <f t="shared" si="93"/>
        <v>0</v>
      </c>
      <c r="BI48" s="73"/>
      <c r="BJ48" s="66">
        <f t="shared" si="94"/>
        <v>0</v>
      </c>
      <c r="BK48" s="73"/>
      <c r="BL48" s="66">
        <f t="shared" si="95"/>
        <v>0</v>
      </c>
      <c r="BM48" s="73"/>
      <c r="BN48" s="66">
        <f t="shared" si="96"/>
        <v>0</v>
      </c>
      <c r="BO48" s="34"/>
      <c r="BP48" s="67"/>
      <c r="BQ48" s="34"/>
      <c r="BR48" s="67"/>
      <c r="BS48" s="34"/>
      <c r="BT48" s="67"/>
      <c r="BU48" s="34"/>
      <c r="BV48" s="67"/>
    </row>
    <row r="49" ht="12.75" customHeight="1">
      <c r="A49" s="60">
        <f t="shared" si="65"/>
        <v>0</v>
      </c>
      <c r="B49" s="71" t="s">
        <v>193</v>
      </c>
      <c r="C49" s="72" t="s">
        <v>194</v>
      </c>
      <c r="D49" s="72">
        <v>25.0</v>
      </c>
      <c r="E49" s="63">
        <f t="shared" si="66"/>
        <v>0</v>
      </c>
      <c r="F49" s="70">
        <v>54.9</v>
      </c>
      <c r="G49" s="73"/>
      <c r="H49" s="66">
        <f t="shared" si="67"/>
        <v>0</v>
      </c>
      <c r="I49" s="73"/>
      <c r="J49" s="66">
        <f t="shared" si="68"/>
        <v>0</v>
      </c>
      <c r="K49" s="73"/>
      <c r="L49" s="66">
        <f t="shared" si="69"/>
        <v>0</v>
      </c>
      <c r="M49" s="73"/>
      <c r="N49" s="66">
        <f t="shared" si="70"/>
        <v>0</v>
      </c>
      <c r="O49" s="73"/>
      <c r="P49" s="66">
        <f t="shared" si="71"/>
        <v>0</v>
      </c>
      <c r="Q49" s="73"/>
      <c r="R49" s="66">
        <f t="shared" si="72"/>
        <v>0</v>
      </c>
      <c r="S49" s="73"/>
      <c r="T49" s="66">
        <f t="shared" si="73"/>
        <v>0</v>
      </c>
      <c r="U49" s="73"/>
      <c r="V49" s="66">
        <f t="shared" si="74"/>
        <v>0</v>
      </c>
      <c r="W49" s="73"/>
      <c r="X49" s="66">
        <f t="shared" si="75"/>
        <v>0</v>
      </c>
      <c r="Y49" s="73"/>
      <c r="Z49" s="66">
        <f t="shared" si="76"/>
        <v>0</v>
      </c>
      <c r="AA49" s="73"/>
      <c r="AB49" s="66">
        <f t="shared" si="77"/>
        <v>0</v>
      </c>
      <c r="AC49" s="73"/>
      <c r="AD49" s="66">
        <f t="shared" si="78"/>
        <v>0</v>
      </c>
      <c r="AE49" s="73"/>
      <c r="AF49" s="66">
        <f t="shared" si="79"/>
        <v>0</v>
      </c>
      <c r="AG49" s="73"/>
      <c r="AH49" s="66">
        <f t="shared" si="80"/>
        <v>0</v>
      </c>
      <c r="AI49" s="73"/>
      <c r="AJ49" s="66">
        <f t="shared" si="81"/>
        <v>0</v>
      </c>
      <c r="AK49" s="73"/>
      <c r="AL49" s="66">
        <f t="shared" si="82"/>
        <v>0</v>
      </c>
      <c r="AM49" s="73"/>
      <c r="AN49" s="66">
        <f t="shared" si="83"/>
        <v>0</v>
      </c>
      <c r="AO49" s="73"/>
      <c r="AP49" s="66">
        <f t="shared" si="84"/>
        <v>0</v>
      </c>
      <c r="AQ49" s="73"/>
      <c r="AR49" s="66">
        <f t="shared" si="85"/>
        <v>0</v>
      </c>
      <c r="AS49" s="73"/>
      <c r="AT49" s="66">
        <f t="shared" si="86"/>
        <v>0</v>
      </c>
      <c r="AU49" s="73"/>
      <c r="AV49" s="66">
        <f t="shared" si="87"/>
        <v>0</v>
      </c>
      <c r="AW49" s="73"/>
      <c r="AX49" s="66">
        <f t="shared" si="88"/>
        <v>0</v>
      </c>
      <c r="AY49" s="73"/>
      <c r="AZ49" s="66">
        <f t="shared" si="89"/>
        <v>0</v>
      </c>
      <c r="BA49" s="73"/>
      <c r="BB49" s="66">
        <f t="shared" si="90"/>
        <v>0</v>
      </c>
      <c r="BC49" s="73"/>
      <c r="BD49" s="66">
        <f t="shared" si="91"/>
        <v>0</v>
      </c>
      <c r="BE49" s="73"/>
      <c r="BF49" s="66">
        <f t="shared" si="92"/>
        <v>0</v>
      </c>
      <c r="BG49" s="73"/>
      <c r="BH49" s="66">
        <f t="shared" si="93"/>
        <v>0</v>
      </c>
      <c r="BI49" s="73"/>
      <c r="BJ49" s="66">
        <f t="shared" si="94"/>
        <v>0</v>
      </c>
      <c r="BK49" s="73"/>
      <c r="BL49" s="66">
        <f t="shared" si="95"/>
        <v>0</v>
      </c>
      <c r="BM49" s="73"/>
      <c r="BN49" s="66">
        <f t="shared" si="96"/>
        <v>0</v>
      </c>
      <c r="BO49" s="34"/>
      <c r="BP49" s="67"/>
      <c r="BQ49" s="34"/>
      <c r="BR49" s="67"/>
      <c r="BS49" s="34"/>
      <c r="BT49" s="67"/>
      <c r="BU49" s="34"/>
      <c r="BV49" s="67"/>
    </row>
    <row r="50" ht="12.75" customHeight="1">
      <c r="A50" s="60">
        <f t="shared" si="65"/>
        <v>0</v>
      </c>
      <c r="B50" s="71" t="s">
        <v>195</v>
      </c>
      <c r="C50" s="72" t="s">
        <v>196</v>
      </c>
      <c r="D50" s="83">
        <v>37.0</v>
      </c>
      <c r="E50" s="63">
        <f t="shared" si="66"/>
        <v>0</v>
      </c>
      <c r="F50" s="70">
        <v>88.7</v>
      </c>
      <c r="G50" s="73"/>
      <c r="H50" s="66">
        <f t="shared" si="67"/>
        <v>0</v>
      </c>
      <c r="I50" s="73"/>
      <c r="J50" s="66">
        <f t="shared" si="68"/>
        <v>0</v>
      </c>
      <c r="K50" s="73"/>
      <c r="L50" s="66">
        <f t="shared" si="69"/>
        <v>0</v>
      </c>
      <c r="M50" s="73"/>
      <c r="N50" s="66">
        <f t="shared" si="70"/>
        <v>0</v>
      </c>
      <c r="O50" s="73"/>
      <c r="P50" s="66">
        <f t="shared" si="71"/>
        <v>0</v>
      </c>
      <c r="Q50" s="73"/>
      <c r="R50" s="66">
        <f t="shared" si="72"/>
        <v>0</v>
      </c>
      <c r="S50" s="73"/>
      <c r="T50" s="66">
        <f t="shared" si="73"/>
        <v>0</v>
      </c>
      <c r="U50" s="73"/>
      <c r="V50" s="66">
        <f t="shared" si="74"/>
        <v>0</v>
      </c>
      <c r="W50" s="73"/>
      <c r="X50" s="66">
        <f t="shared" si="75"/>
        <v>0</v>
      </c>
      <c r="Y50" s="73"/>
      <c r="Z50" s="66">
        <f t="shared" si="76"/>
        <v>0</v>
      </c>
      <c r="AA50" s="73"/>
      <c r="AB50" s="66">
        <f t="shared" si="77"/>
        <v>0</v>
      </c>
      <c r="AC50" s="73"/>
      <c r="AD50" s="66">
        <f t="shared" si="78"/>
        <v>0</v>
      </c>
      <c r="AE50" s="73"/>
      <c r="AF50" s="66">
        <f t="shared" si="79"/>
        <v>0</v>
      </c>
      <c r="AG50" s="73"/>
      <c r="AH50" s="66">
        <f t="shared" si="80"/>
        <v>0</v>
      </c>
      <c r="AI50" s="73"/>
      <c r="AJ50" s="66">
        <f t="shared" si="81"/>
        <v>0</v>
      </c>
      <c r="AK50" s="73"/>
      <c r="AL50" s="66">
        <f t="shared" si="82"/>
        <v>0</v>
      </c>
      <c r="AM50" s="73"/>
      <c r="AN50" s="66">
        <f t="shared" si="83"/>
        <v>0</v>
      </c>
      <c r="AO50" s="73"/>
      <c r="AP50" s="66">
        <f t="shared" si="84"/>
        <v>0</v>
      </c>
      <c r="AQ50" s="73"/>
      <c r="AR50" s="66">
        <f t="shared" si="85"/>
        <v>0</v>
      </c>
      <c r="AS50" s="73"/>
      <c r="AT50" s="66">
        <f t="shared" si="86"/>
        <v>0</v>
      </c>
      <c r="AU50" s="73"/>
      <c r="AV50" s="66">
        <f t="shared" si="87"/>
        <v>0</v>
      </c>
      <c r="AW50" s="73"/>
      <c r="AX50" s="66">
        <f t="shared" si="88"/>
        <v>0</v>
      </c>
      <c r="AY50" s="73"/>
      <c r="AZ50" s="66">
        <f t="shared" si="89"/>
        <v>0</v>
      </c>
      <c r="BA50" s="73"/>
      <c r="BB50" s="66">
        <f t="shared" si="90"/>
        <v>0</v>
      </c>
      <c r="BC50" s="73"/>
      <c r="BD50" s="66">
        <f t="shared" si="91"/>
        <v>0</v>
      </c>
      <c r="BE50" s="73"/>
      <c r="BF50" s="66">
        <f t="shared" si="92"/>
        <v>0</v>
      </c>
      <c r="BG50" s="73"/>
      <c r="BH50" s="66">
        <f t="shared" si="93"/>
        <v>0</v>
      </c>
      <c r="BI50" s="73"/>
      <c r="BJ50" s="66">
        <f t="shared" si="94"/>
        <v>0</v>
      </c>
      <c r="BK50" s="73"/>
      <c r="BL50" s="66">
        <f t="shared" si="95"/>
        <v>0</v>
      </c>
      <c r="BM50" s="73"/>
      <c r="BN50" s="66">
        <f t="shared" si="96"/>
        <v>0</v>
      </c>
      <c r="BO50" s="34"/>
      <c r="BP50" s="67"/>
      <c r="BQ50" s="34"/>
      <c r="BR50" s="67"/>
      <c r="BS50" s="34"/>
      <c r="BT50" s="67"/>
      <c r="BU50" s="34"/>
      <c r="BV50" s="67"/>
    </row>
    <row r="51" ht="12.75" customHeight="1">
      <c r="A51" s="60">
        <f t="shared" si="65"/>
        <v>0</v>
      </c>
      <c r="B51" s="71" t="s">
        <v>197</v>
      </c>
      <c r="C51" s="94" t="s">
        <v>198</v>
      </c>
      <c r="D51" s="72">
        <v>25.0</v>
      </c>
      <c r="E51" s="63">
        <f t="shared" si="66"/>
        <v>0</v>
      </c>
      <c r="F51" s="70">
        <v>56.2</v>
      </c>
      <c r="G51" s="73"/>
      <c r="H51" s="66">
        <f t="shared" si="67"/>
        <v>0</v>
      </c>
      <c r="I51" s="73"/>
      <c r="J51" s="66">
        <f t="shared" si="68"/>
        <v>0</v>
      </c>
      <c r="K51" s="73"/>
      <c r="L51" s="66">
        <f t="shared" si="69"/>
        <v>0</v>
      </c>
      <c r="M51" s="73"/>
      <c r="N51" s="66">
        <f t="shared" si="70"/>
        <v>0</v>
      </c>
      <c r="O51" s="73"/>
      <c r="P51" s="66">
        <f t="shared" si="71"/>
        <v>0</v>
      </c>
      <c r="Q51" s="73"/>
      <c r="R51" s="66">
        <f t="shared" si="72"/>
        <v>0</v>
      </c>
      <c r="S51" s="73"/>
      <c r="T51" s="66">
        <f t="shared" si="73"/>
        <v>0</v>
      </c>
      <c r="U51" s="73"/>
      <c r="V51" s="66">
        <f t="shared" si="74"/>
        <v>0</v>
      </c>
      <c r="W51" s="73"/>
      <c r="X51" s="66">
        <f t="shared" si="75"/>
        <v>0</v>
      </c>
      <c r="Y51" s="73"/>
      <c r="Z51" s="66">
        <f t="shared" si="76"/>
        <v>0</v>
      </c>
      <c r="AA51" s="73"/>
      <c r="AB51" s="66">
        <f t="shared" si="77"/>
        <v>0</v>
      </c>
      <c r="AC51" s="73"/>
      <c r="AD51" s="66">
        <f t="shared" si="78"/>
        <v>0</v>
      </c>
      <c r="AE51" s="73"/>
      <c r="AF51" s="66">
        <f t="shared" si="79"/>
        <v>0</v>
      </c>
      <c r="AG51" s="73"/>
      <c r="AH51" s="66">
        <f t="shared" si="80"/>
        <v>0</v>
      </c>
      <c r="AI51" s="73"/>
      <c r="AJ51" s="66">
        <f t="shared" si="81"/>
        <v>0</v>
      </c>
      <c r="AK51" s="73"/>
      <c r="AL51" s="66">
        <f t="shared" si="82"/>
        <v>0</v>
      </c>
      <c r="AM51" s="73"/>
      <c r="AN51" s="66">
        <f t="shared" si="83"/>
        <v>0</v>
      </c>
      <c r="AO51" s="73"/>
      <c r="AP51" s="66">
        <f t="shared" si="84"/>
        <v>0</v>
      </c>
      <c r="AQ51" s="73"/>
      <c r="AR51" s="66">
        <f t="shared" si="85"/>
        <v>0</v>
      </c>
      <c r="AS51" s="73"/>
      <c r="AT51" s="66">
        <f t="shared" si="86"/>
        <v>0</v>
      </c>
      <c r="AU51" s="73"/>
      <c r="AV51" s="66">
        <f t="shared" si="87"/>
        <v>0</v>
      </c>
      <c r="AW51" s="73"/>
      <c r="AX51" s="66">
        <f t="shared" si="88"/>
        <v>0</v>
      </c>
      <c r="AY51" s="73"/>
      <c r="AZ51" s="66">
        <f t="shared" si="89"/>
        <v>0</v>
      </c>
      <c r="BA51" s="73"/>
      <c r="BB51" s="66">
        <f t="shared" si="90"/>
        <v>0</v>
      </c>
      <c r="BC51" s="73"/>
      <c r="BD51" s="66">
        <f t="shared" si="91"/>
        <v>0</v>
      </c>
      <c r="BE51" s="73"/>
      <c r="BF51" s="66">
        <f t="shared" si="92"/>
        <v>0</v>
      </c>
      <c r="BG51" s="73"/>
      <c r="BH51" s="66">
        <f t="shared" si="93"/>
        <v>0</v>
      </c>
      <c r="BI51" s="73"/>
      <c r="BJ51" s="66">
        <f t="shared" si="94"/>
        <v>0</v>
      </c>
      <c r="BK51" s="73"/>
      <c r="BL51" s="66">
        <f t="shared" si="95"/>
        <v>0</v>
      </c>
      <c r="BM51" s="73"/>
      <c r="BN51" s="66">
        <f t="shared" si="96"/>
        <v>0</v>
      </c>
      <c r="BO51" s="34"/>
      <c r="BP51" s="67"/>
      <c r="BQ51" s="34"/>
      <c r="BR51" s="67"/>
      <c r="BS51" s="34"/>
      <c r="BT51" s="67"/>
      <c r="BU51" s="34"/>
      <c r="BV51" s="67"/>
    </row>
    <row r="52" ht="12.75" customHeight="1">
      <c r="A52" s="60">
        <f t="shared" si="65"/>
        <v>0</v>
      </c>
      <c r="B52" s="71" t="s">
        <v>199</v>
      </c>
      <c r="C52" s="94" t="s">
        <v>200</v>
      </c>
      <c r="D52" s="83">
        <v>39.0</v>
      </c>
      <c r="E52" s="63">
        <f t="shared" si="66"/>
        <v>0</v>
      </c>
      <c r="F52" s="70">
        <v>98.1</v>
      </c>
      <c r="G52" s="73"/>
      <c r="H52" s="66">
        <f t="shared" si="67"/>
        <v>0</v>
      </c>
      <c r="I52" s="73"/>
      <c r="J52" s="66">
        <f t="shared" si="68"/>
        <v>0</v>
      </c>
      <c r="K52" s="73"/>
      <c r="L52" s="66">
        <f t="shared" si="69"/>
        <v>0</v>
      </c>
      <c r="M52" s="73"/>
      <c r="N52" s="66">
        <f t="shared" si="70"/>
        <v>0</v>
      </c>
      <c r="O52" s="73"/>
      <c r="P52" s="66">
        <f t="shared" si="71"/>
        <v>0</v>
      </c>
      <c r="Q52" s="73"/>
      <c r="R52" s="66">
        <f t="shared" si="72"/>
        <v>0</v>
      </c>
      <c r="S52" s="73"/>
      <c r="T52" s="66">
        <f t="shared" si="73"/>
        <v>0</v>
      </c>
      <c r="U52" s="73"/>
      <c r="V52" s="66">
        <f t="shared" si="74"/>
        <v>0</v>
      </c>
      <c r="W52" s="73"/>
      <c r="X52" s="66">
        <f t="shared" si="75"/>
        <v>0</v>
      </c>
      <c r="Y52" s="73"/>
      <c r="Z52" s="66">
        <f t="shared" si="76"/>
        <v>0</v>
      </c>
      <c r="AA52" s="73"/>
      <c r="AB52" s="66">
        <f t="shared" si="77"/>
        <v>0</v>
      </c>
      <c r="AC52" s="73"/>
      <c r="AD52" s="66">
        <f t="shared" si="78"/>
        <v>0</v>
      </c>
      <c r="AE52" s="73"/>
      <c r="AF52" s="66">
        <f t="shared" si="79"/>
        <v>0</v>
      </c>
      <c r="AG52" s="73"/>
      <c r="AH52" s="66">
        <f t="shared" si="80"/>
        <v>0</v>
      </c>
      <c r="AI52" s="73"/>
      <c r="AJ52" s="66">
        <f t="shared" si="81"/>
        <v>0</v>
      </c>
      <c r="AK52" s="73"/>
      <c r="AL52" s="66">
        <f t="shared" si="82"/>
        <v>0</v>
      </c>
      <c r="AM52" s="73"/>
      <c r="AN52" s="66">
        <f t="shared" si="83"/>
        <v>0</v>
      </c>
      <c r="AO52" s="73"/>
      <c r="AP52" s="66">
        <f t="shared" si="84"/>
        <v>0</v>
      </c>
      <c r="AQ52" s="73"/>
      <c r="AR52" s="66">
        <f t="shared" si="85"/>
        <v>0</v>
      </c>
      <c r="AS52" s="73"/>
      <c r="AT52" s="66">
        <f t="shared" si="86"/>
        <v>0</v>
      </c>
      <c r="AU52" s="73"/>
      <c r="AV52" s="66">
        <f t="shared" si="87"/>
        <v>0</v>
      </c>
      <c r="AW52" s="73"/>
      <c r="AX52" s="66">
        <f t="shared" si="88"/>
        <v>0</v>
      </c>
      <c r="AY52" s="73"/>
      <c r="AZ52" s="66">
        <f t="shared" si="89"/>
        <v>0</v>
      </c>
      <c r="BA52" s="73"/>
      <c r="BB52" s="66">
        <f t="shared" si="90"/>
        <v>0</v>
      </c>
      <c r="BC52" s="73"/>
      <c r="BD52" s="66">
        <f t="shared" si="91"/>
        <v>0</v>
      </c>
      <c r="BE52" s="73"/>
      <c r="BF52" s="66">
        <f t="shared" si="92"/>
        <v>0</v>
      </c>
      <c r="BG52" s="73"/>
      <c r="BH52" s="66">
        <f t="shared" si="93"/>
        <v>0</v>
      </c>
      <c r="BI52" s="73"/>
      <c r="BJ52" s="66">
        <f t="shared" si="94"/>
        <v>0</v>
      </c>
      <c r="BK52" s="73"/>
      <c r="BL52" s="66">
        <f t="shared" si="95"/>
        <v>0</v>
      </c>
      <c r="BM52" s="73"/>
      <c r="BN52" s="66">
        <f t="shared" si="96"/>
        <v>0</v>
      </c>
      <c r="BO52" s="34"/>
      <c r="BP52" s="67"/>
      <c r="BQ52" s="34"/>
      <c r="BR52" s="67"/>
      <c r="BS52" s="34"/>
      <c r="BT52" s="67"/>
      <c r="BU52" s="34"/>
      <c r="BV52" s="67"/>
    </row>
    <row r="53" ht="12.75" customHeight="1">
      <c r="A53" s="60">
        <f t="shared" si="65"/>
        <v>0</v>
      </c>
      <c r="B53" s="71" t="s">
        <v>201</v>
      </c>
      <c r="C53" s="72" t="s">
        <v>202</v>
      </c>
      <c r="D53" s="72">
        <v>25.0</v>
      </c>
      <c r="E53" s="63">
        <f t="shared" si="66"/>
        <v>0</v>
      </c>
      <c r="F53" s="70">
        <v>58.9</v>
      </c>
      <c r="G53" s="73"/>
      <c r="H53" s="66">
        <f t="shared" si="67"/>
        <v>0</v>
      </c>
      <c r="I53" s="73"/>
      <c r="J53" s="66">
        <f t="shared" si="68"/>
        <v>0</v>
      </c>
      <c r="K53" s="73"/>
      <c r="L53" s="66">
        <f t="shared" si="69"/>
        <v>0</v>
      </c>
      <c r="M53" s="73"/>
      <c r="N53" s="66">
        <f t="shared" si="70"/>
        <v>0</v>
      </c>
      <c r="O53" s="73"/>
      <c r="P53" s="66">
        <f t="shared" si="71"/>
        <v>0</v>
      </c>
      <c r="Q53" s="73"/>
      <c r="R53" s="66">
        <f t="shared" si="72"/>
        <v>0</v>
      </c>
      <c r="S53" s="73"/>
      <c r="T53" s="66">
        <f t="shared" si="73"/>
        <v>0</v>
      </c>
      <c r="U53" s="73"/>
      <c r="V53" s="66">
        <f t="shared" si="74"/>
        <v>0</v>
      </c>
      <c r="W53" s="73"/>
      <c r="X53" s="66">
        <f t="shared" si="75"/>
        <v>0</v>
      </c>
      <c r="Y53" s="73"/>
      <c r="Z53" s="66">
        <f t="shared" si="76"/>
        <v>0</v>
      </c>
      <c r="AA53" s="73"/>
      <c r="AB53" s="66">
        <f t="shared" si="77"/>
        <v>0</v>
      </c>
      <c r="AC53" s="73"/>
      <c r="AD53" s="66">
        <f t="shared" si="78"/>
        <v>0</v>
      </c>
      <c r="AE53" s="73"/>
      <c r="AF53" s="66">
        <f t="shared" si="79"/>
        <v>0</v>
      </c>
      <c r="AG53" s="73"/>
      <c r="AH53" s="66">
        <f t="shared" si="80"/>
        <v>0</v>
      </c>
      <c r="AI53" s="73"/>
      <c r="AJ53" s="66">
        <f t="shared" si="81"/>
        <v>0</v>
      </c>
      <c r="AK53" s="73"/>
      <c r="AL53" s="66">
        <f t="shared" si="82"/>
        <v>0</v>
      </c>
      <c r="AM53" s="73"/>
      <c r="AN53" s="66">
        <f t="shared" si="83"/>
        <v>0</v>
      </c>
      <c r="AO53" s="73"/>
      <c r="AP53" s="66">
        <f t="shared" si="84"/>
        <v>0</v>
      </c>
      <c r="AQ53" s="73"/>
      <c r="AR53" s="66">
        <f t="shared" si="85"/>
        <v>0</v>
      </c>
      <c r="AS53" s="73"/>
      <c r="AT53" s="66">
        <f t="shared" si="86"/>
        <v>0</v>
      </c>
      <c r="AU53" s="73"/>
      <c r="AV53" s="66">
        <f t="shared" si="87"/>
        <v>0</v>
      </c>
      <c r="AW53" s="73"/>
      <c r="AX53" s="66">
        <f t="shared" si="88"/>
        <v>0</v>
      </c>
      <c r="AY53" s="73"/>
      <c r="AZ53" s="66">
        <f t="shared" si="89"/>
        <v>0</v>
      </c>
      <c r="BA53" s="73"/>
      <c r="BB53" s="66">
        <f t="shared" si="90"/>
        <v>0</v>
      </c>
      <c r="BC53" s="73"/>
      <c r="BD53" s="66">
        <f t="shared" si="91"/>
        <v>0</v>
      </c>
      <c r="BE53" s="73"/>
      <c r="BF53" s="66">
        <f t="shared" si="92"/>
        <v>0</v>
      </c>
      <c r="BG53" s="73"/>
      <c r="BH53" s="66">
        <f t="shared" si="93"/>
        <v>0</v>
      </c>
      <c r="BI53" s="73"/>
      <c r="BJ53" s="66">
        <f t="shared" si="94"/>
        <v>0</v>
      </c>
      <c r="BK53" s="73"/>
      <c r="BL53" s="66">
        <f t="shared" si="95"/>
        <v>0</v>
      </c>
      <c r="BM53" s="73"/>
      <c r="BN53" s="66">
        <f t="shared" si="96"/>
        <v>0</v>
      </c>
      <c r="BO53" s="34"/>
      <c r="BP53" s="67"/>
      <c r="BQ53" s="34"/>
      <c r="BR53" s="67"/>
      <c r="BS53" s="34"/>
      <c r="BT53" s="67"/>
      <c r="BU53" s="34"/>
      <c r="BV53" s="67"/>
    </row>
    <row r="54" ht="12.75" customHeight="1">
      <c r="A54" s="60">
        <f t="shared" si="65"/>
        <v>0</v>
      </c>
      <c r="B54" s="71" t="s">
        <v>203</v>
      </c>
      <c r="C54" s="94" t="s">
        <v>204</v>
      </c>
      <c r="D54" s="83">
        <v>39.0</v>
      </c>
      <c r="E54" s="63">
        <f t="shared" si="66"/>
        <v>0</v>
      </c>
      <c r="F54" s="70">
        <v>103.2</v>
      </c>
      <c r="G54" s="73"/>
      <c r="H54" s="66">
        <f t="shared" si="67"/>
        <v>0</v>
      </c>
      <c r="I54" s="73"/>
      <c r="J54" s="66">
        <f t="shared" si="68"/>
        <v>0</v>
      </c>
      <c r="K54" s="73"/>
      <c r="L54" s="66">
        <f t="shared" si="69"/>
        <v>0</v>
      </c>
      <c r="M54" s="73"/>
      <c r="N54" s="66">
        <f t="shared" si="70"/>
        <v>0</v>
      </c>
      <c r="O54" s="73"/>
      <c r="P54" s="66">
        <f t="shared" si="71"/>
        <v>0</v>
      </c>
      <c r="Q54" s="73"/>
      <c r="R54" s="66">
        <f t="shared" si="72"/>
        <v>0</v>
      </c>
      <c r="S54" s="73"/>
      <c r="T54" s="66">
        <f t="shared" si="73"/>
        <v>0</v>
      </c>
      <c r="U54" s="73"/>
      <c r="V54" s="66">
        <f t="shared" si="74"/>
        <v>0</v>
      </c>
      <c r="W54" s="73"/>
      <c r="X54" s="66">
        <f t="shared" si="75"/>
        <v>0</v>
      </c>
      <c r="Y54" s="73"/>
      <c r="Z54" s="66">
        <f t="shared" si="76"/>
        <v>0</v>
      </c>
      <c r="AA54" s="73"/>
      <c r="AB54" s="66">
        <f t="shared" si="77"/>
        <v>0</v>
      </c>
      <c r="AC54" s="73"/>
      <c r="AD54" s="66">
        <f t="shared" si="78"/>
        <v>0</v>
      </c>
      <c r="AE54" s="73"/>
      <c r="AF54" s="66">
        <f t="shared" si="79"/>
        <v>0</v>
      </c>
      <c r="AG54" s="73"/>
      <c r="AH54" s="66">
        <f t="shared" si="80"/>
        <v>0</v>
      </c>
      <c r="AI54" s="73"/>
      <c r="AJ54" s="66">
        <f t="shared" si="81"/>
        <v>0</v>
      </c>
      <c r="AK54" s="73"/>
      <c r="AL54" s="66">
        <f t="shared" si="82"/>
        <v>0</v>
      </c>
      <c r="AM54" s="73"/>
      <c r="AN54" s="66">
        <f t="shared" si="83"/>
        <v>0</v>
      </c>
      <c r="AO54" s="73"/>
      <c r="AP54" s="66">
        <f t="shared" si="84"/>
        <v>0</v>
      </c>
      <c r="AQ54" s="73"/>
      <c r="AR54" s="66">
        <f t="shared" si="85"/>
        <v>0</v>
      </c>
      <c r="AS54" s="73"/>
      <c r="AT54" s="66">
        <f t="shared" si="86"/>
        <v>0</v>
      </c>
      <c r="AU54" s="73"/>
      <c r="AV54" s="66">
        <f t="shared" si="87"/>
        <v>0</v>
      </c>
      <c r="AW54" s="73"/>
      <c r="AX54" s="66">
        <f t="shared" si="88"/>
        <v>0</v>
      </c>
      <c r="AY54" s="73"/>
      <c r="AZ54" s="66">
        <f t="shared" si="89"/>
        <v>0</v>
      </c>
      <c r="BA54" s="73"/>
      <c r="BB54" s="66">
        <f t="shared" si="90"/>
        <v>0</v>
      </c>
      <c r="BC54" s="73"/>
      <c r="BD54" s="66">
        <f t="shared" si="91"/>
        <v>0</v>
      </c>
      <c r="BE54" s="73"/>
      <c r="BF54" s="66">
        <f t="shared" si="92"/>
        <v>0</v>
      </c>
      <c r="BG54" s="73"/>
      <c r="BH54" s="66">
        <f t="shared" si="93"/>
        <v>0</v>
      </c>
      <c r="BI54" s="73"/>
      <c r="BJ54" s="66">
        <f t="shared" si="94"/>
        <v>0</v>
      </c>
      <c r="BK54" s="73"/>
      <c r="BL54" s="66">
        <f t="shared" si="95"/>
        <v>0</v>
      </c>
      <c r="BM54" s="73"/>
      <c r="BN54" s="66">
        <f t="shared" si="96"/>
        <v>0</v>
      </c>
      <c r="BO54" s="34"/>
      <c r="BP54" s="67"/>
      <c r="BQ54" s="34"/>
      <c r="BR54" s="67"/>
      <c r="BS54" s="34"/>
      <c r="BT54" s="67"/>
      <c r="BU54" s="34"/>
      <c r="BV54" s="67"/>
    </row>
    <row r="55" ht="12.75" customHeight="1">
      <c r="A55" s="60">
        <f t="shared" si="65"/>
        <v>0</v>
      </c>
      <c r="B55" s="71" t="s">
        <v>205</v>
      </c>
      <c r="C55" s="72" t="s">
        <v>206</v>
      </c>
      <c r="D55" s="72">
        <v>25.0</v>
      </c>
      <c r="E55" s="63">
        <f t="shared" si="66"/>
        <v>0</v>
      </c>
      <c r="F55" s="70">
        <v>53.3</v>
      </c>
      <c r="G55" s="73"/>
      <c r="H55" s="66">
        <f t="shared" si="67"/>
        <v>0</v>
      </c>
      <c r="I55" s="73"/>
      <c r="J55" s="66">
        <f t="shared" si="68"/>
        <v>0</v>
      </c>
      <c r="K55" s="73"/>
      <c r="L55" s="66">
        <f t="shared" si="69"/>
        <v>0</v>
      </c>
      <c r="M55" s="73"/>
      <c r="N55" s="66">
        <f t="shared" si="70"/>
        <v>0</v>
      </c>
      <c r="O55" s="73"/>
      <c r="P55" s="66">
        <f t="shared" si="71"/>
        <v>0</v>
      </c>
      <c r="Q55" s="73"/>
      <c r="R55" s="66">
        <f t="shared" si="72"/>
        <v>0</v>
      </c>
      <c r="S55" s="73"/>
      <c r="T55" s="66">
        <f t="shared" si="73"/>
        <v>0</v>
      </c>
      <c r="U55" s="73"/>
      <c r="V55" s="66">
        <f t="shared" si="74"/>
        <v>0</v>
      </c>
      <c r="W55" s="73"/>
      <c r="X55" s="66">
        <f t="shared" si="75"/>
        <v>0</v>
      </c>
      <c r="Y55" s="73"/>
      <c r="Z55" s="66">
        <f t="shared" si="76"/>
        <v>0</v>
      </c>
      <c r="AA55" s="73"/>
      <c r="AB55" s="66">
        <f t="shared" si="77"/>
        <v>0</v>
      </c>
      <c r="AC55" s="73"/>
      <c r="AD55" s="66">
        <f t="shared" si="78"/>
        <v>0</v>
      </c>
      <c r="AE55" s="73"/>
      <c r="AF55" s="66">
        <f t="shared" si="79"/>
        <v>0</v>
      </c>
      <c r="AG55" s="73"/>
      <c r="AH55" s="66">
        <f t="shared" si="80"/>
        <v>0</v>
      </c>
      <c r="AI55" s="73"/>
      <c r="AJ55" s="66">
        <f t="shared" si="81"/>
        <v>0</v>
      </c>
      <c r="AK55" s="73"/>
      <c r="AL55" s="66">
        <f t="shared" si="82"/>
        <v>0</v>
      </c>
      <c r="AM55" s="73"/>
      <c r="AN55" s="66">
        <f t="shared" si="83"/>
        <v>0</v>
      </c>
      <c r="AO55" s="73"/>
      <c r="AP55" s="66">
        <f t="shared" si="84"/>
        <v>0</v>
      </c>
      <c r="AQ55" s="73"/>
      <c r="AR55" s="66">
        <f t="shared" si="85"/>
        <v>0</v>
      </c>
      <c r="AS55" s="73"/>
      <c r="AT55" s="66">
        <f t="shared" si="86"/>
        <v>0</v>
      </c>
      <c r="AU55" s="73"/>
      <c r="AV55" s="66">
        <f t="shared" si="87"/>
        <v>0</v>
      </c>
      <c r="AW55" s="73"/>
      <c r="AX55" s="66">
        <f t="shared" si="88"/>
        <v>0</v>
      </c>
      <c r="AY55" s="73"/>
      <c r="AZ55" s="66">
        <f t="shared" si="89"/>
        <v>0</v>
      </c>
      <c r="BA55" s="73"/>
      <c r="BB55" s="66">
        <f t="shared" si="90"/>
        <v>0</v>
      </c>
      <c r="BC55" s="73"/>
      <c r="BD55" s="66">
        <f t="shared" si="91"/>
        <v>0</v>
      </c>
      <c r="BE55" s="73"/>
      <c r="BF55" s="66">
        <f t="shared" si="92"/>
        <v>0</v>
      </c>
      <c r="BG55" s="73"/>
      <c r="BH55" s="66">
        <f t="shared" si="93"/>
        <v>0</v>
      </c>
      <c r="BI55" s="73"/>
      <c r="BJ55" s="66">
        <f t="shared" si="94"/>
        <v>0</v>
      </c>
      <c r="BK55" s="73"/>
      <c r="BL55" s="66">
        <f t="shared" si="95"/>
        <v>0</v>
      </c>
      <c r="BM55" s="73"/>
      <c r="BN55" s="66">
        <f t="shared" si="96"/>
        <v>0</v>
      </c>
      <c r="BO55" s="34"/>
      <c r="BP55" s="67"/>
      <c r="BQ55" s="34"/>
      <c r="BR55" s="67"/>
      <c r="BS55" s="34"/>
      <c r="BT55" s="67"/>
      <c r="BU55" s="34"/>
      <c r="BV55" s="67"/>
    </row>
    <row r="56" ht="12.75" customHeight="1">
      <c r="A56" s="60">
        <f t="shared" si="65"/>
        <v>0</v>
      </c>
      <c r="B56" s="71" t="s">
        <v>207</v>
      </c>
      <c r="C56" s="72" t="s">
        <v>208</v>
      </c>
      <c r="D56" s="83">
        <v>40.0</v>
      </c>
      <c r="E56" s="63">
        <f t="shared" si="66"/>
        <v>0</v>
      </c>
      <c r="F56" s="70">
        <v>91.2</v>
      </c>
      <c r="G56" s="73"/>
      <c r="H56" s="66">
        <f t="shared" si="67"/>
        <v>0</v>
      </c>
      <c r="I56" s="73"/>
      <c r="J56" s="66">
        <f t="shared" si="68"/>
        <v>0</v>
      </c>
      <c r="K56" s="73"/>
      <c r="L56" s="66">
        <f t="shared" si="69"/>
        <v>0</v>
      </c>
      <c r="M56" s="73"/>
      <c r="N56" s="66">
        <f t="shared" si="70"/>
        <v>0</v>
      </c>
      <c r="O56" s="73"/>
      <c r="P56" s="66">
        <f t="shared" si="71"/>
        <v>0</v>
      </c>
      <c r="Q56" s="73"/>
      <c r="R56" s="66">
        <f t="shared" si="72"/>
        <v>0</v>
      </c>
      <c r="S56" s="73"/>
      <c r="T56" s="66">
        <f t="shared" si="73"/>
        <v>0</v>
      </c>
      <c r="U56" s="73"/>
      <c r="V56" s="66">
        <f t="shared" si="74"/>
        <v>0</v>
      </c>
      <c r="W56" s="73"/>
      <c r="X56" s="66">
        <f t="shared" si="75"/>
        <v>0</v>
      </c>
      <c r="Y56" s="73"/>
      <c r="Z56" s="66">
        <f t="shared" si="76"/>
        <v>0</v>
      </c>
      <c r="AA56" s="73"/>
      <c r="AB56" s="66">
        <f t="shared" si="77"/>
        <v>0</v>
      </c>
      <c r="AC56" s="73"/>
      <c r="AD56" s="66">
        <f t="shared" si="78"/>
        <v>0</v>
      </c>
      <c r="AE56" s="73"/>
      <c r="AF56" s="66">
        <f t="shared" si="79"/>
        <v>0</v>
      </c>
      <c r="AG56" s="73"/>
      <c r="AH56" s="66">
        <f t="shared" si="80"/>
        <v>0</v>
      </c>
      <c r="AI56" s="73"/>
      <c r="AJ56" s="66">
        <f t="shared" si="81"/>
        <v>0</v>
      </c>
      <c r="AK56" s="73"/>
      <c r="AL56" s="66">
        <f t="shared" si="82"/>
        <v>0</v>
      </c>
      <c r="AM56" s="73"/>
      <c r="AN56" s="66">
        <f t="shared" si="83"/>
        <v>0</v>
      </c>
      <c r="AO56" s="73"/>
      <c r="AP56" s="66">
        <f t="shared" si="84"/>
        <v>0</v>
      </c>
      <c r="AQ56" s="73"/>
      <c r="AR56" s="66">
        <f t="shared" si="85"/>
        <v>0</v>
      </c>
      <c r="AS56" s="73"/>
      <c r="AT56" s="66">
        <f t="shared" si="86"/>
        <v>0</v>
      </c>
      <c r="AU56" s="73"/>
      <c r="AV56" s="66">
        <f t="shared" si="87"/>
        <v>0</v>
      </c>
      <c r="AW56" s="73"/>
      <c r="AX56" s="66">
        <f t="shared" si="88"/>
        <v>0</v>
      </c>
      <c r="AY56" s="73"/>
      <c r="AZ56" s="66">
        <f t="shared" si="89"/>
        <v>0</v>
      </c>
      <c r="BA56" s="73"/>
      <c r="BB56" s="66">
        <f t="shared" si="90"/>
        <v>0</v>
      </c>
      <c r="BC56" s="73"/>
      <c r="BD56" s="66">
        <f t="shared" si="91"/>
        <v>0</v>
      </c>
      <c r="BE56" s="73"/>
      <c r="BF56" s="66">
        <f t="shared" si="92"/>
        <v>0</v>
      </c>
      <c r="BG56" s="73"/>
      <c r="BH56" s="66">
        <f t="shared" si="93"/>
        <v>0</v>
      </c>
      <c r="BI56" s="73"/>
      <c r="BJ56" s="66">
        <f t="shared" si="94"/>
        <v>0</v>
      </c>
      <c r="BK56" s="73"/>
      <c r="BL56" s="66">
        <f t="shared" si="95"/>
        <v>0</v>
      </c>
      <c r="BM56" s="73"/>
      <c r="BN56" s="66">
        <f t="shared" si="96"/>
        <v>0</v>
      </c>
      <c r="BO56" s="34"/>
      <c r="BP56" s="67"/>
      <c r="BQ56" s="34"/>
      <c r="BR56" s="67"/>
      <c r="BS56" s="34"/>
      <c r="BT56" s="67"/>
      <c r="BU56" s="34"/>
      <c r="BV56" s="67"/>
    </row>
    <row r="58" ht="12.75" customHeight="1">
      <c r="A58" s="60"/>
      <c r="B58" s="79"/>
      <c r="C58" s="80" t="s">
        <v>209</v>
      </c>
      <c r="D58" s="69"/>
      <c r="E58" s="63"/>
      <c r="F58" s="70"/>
      <c r="G58" s="34"/>
      <c r="H58" s="76"/>
      <c r="I58" s="34"/>
      <c r="J58" s="76"/>
      <c r="K58" s="34"/>
      <c r="L58" s="76"/>
      <c r="M58" s="34"/>
      <c r="N58" s="76"/>
      <c r="O58" s="34"/>
      <c r="P58" s="76"/>
      <c r="Q58" s="34"/>
      <c r="R58" s="76"/>
      <c r="S58" s="34"/>
      <c r="T58" s="76"/>
      <c r="U58" s="34"/>
      <c r="V58" s="76"/>
      <c r="W58" s="34"/>
      <c r="X58" s="76"/>
      <c r="Y58" s="34"/>
      <c r="Z58" s="76"/>
      <c r="AA58" s="34"/>
      <c r="AB58" s="76"/>
      <c r="AC58" s="34"/>
      <c r="AD58" s="76"/>
      <c r="AE58" s="34"/>
      <c r="AF58" s="76"/>
      <c r="AG58" s="34"/>
      <c r="AH58" s="76"/>
      <c r="AI58" s="34"/>
      <c r="AJ58" s="76"/>
      <c r="AK58" s="34"/>
      <c r="AL58" s="76"/>
      <c r="AM58" s="34"/>
      <c r="AN58" s="76"/>
      <c r="AO58" s="34"/>
      <c r="AP58" s="76"/>
      <c r="AQ58" s="34"/>
      <c r="AR58" s="76"/>
      <c r="AS58" s="34"/>
      <c r="AT58" s="76"/>
      <c r="AU58" s="34"/>
      <c r="AV58" s="76"/>
      <c r="AW58" s="34"/>
      <c r="AX58" s="76"/>
      <c r="AY58" s="34"/>
      <c r="AZ58" s="76"/>
      <c r="BA58" s="34"/>
      <c r="BB58" s="76"/>
      <c r="BC58" s="34"/>
      <c r="BD58" s="76"/>
      <c r="BE58" s="34"/>
      <c r="BF58" s="76"/>
      <c r="BG58" s="34"/>
      <c r="BH58" s="76"/>
      <c r="BI58" s="34"/>
      <c r="BJ58" s="76"/>
      <c r="BK58" s="34"/>
      <c r="BL58" s="76"/>
      <c r="BM58" s="34"/>
      <c r="BN58" s="76"/>
      <c r="BO58" s="76"/>
      <c r="BP58" s="77"/>
      <c r="BQ58" s="78"/>
      <c r="BR58" s="77"/>
      <c r="BS58" s="78"/>
      <c r="BT58" s="77"/>
      <c r="BU58" s="78"/>
      <c r="BV58" s="77"/>
      <c r="BW58" s="78"/>
      <c r="BX58" s="78"/>
      <c r="BY58" s="78"/>
      <c r="BZ58" s="78"/>
      <c r="CA58" s="78"/>
      <c r="CB58" s="78"/>
      <c r="CC58" s="78"/>
      <c r="CD58" s="78"/>
      <c r="CE58" s="78"/>
      <c r="CF58" s="78"/>
      <c r="CG58" s="78"/>
      <c r="CH58" s="78"/>
    </row>
    <row r="59" ht="12.75" customHeight="1">
      <c r="A59" s="60">
        <f t="shared" ref="A59:A71" si="97">G59+I59+K59+M59+O59+Q59+S59+U59+W59+Y59+AA59+AC59+AE59+AG59+AI59+AK59+AM59+AO59+AQ59+AS59+AU59+AW59+AY59+BA59+BC59+BE59+BG59+BI59+BK59+BM59</f>
        <v>0</v>
      </c>
      <c r="B59" s="84" t="s">
        <v>210</v>
      </c>
      <c r="C59" s="95" t="s">
        <v>211</v>
      </c>
      <c r="D59" s="96">
        <v>2.0</v>
      </c>
      <c r="E59" s="87">
        <f t="shared" ref="E59:E71" si="98">A59*D59</f>
        <v>0</v>
      </c>
      <c r="F59" s="97">
        <v>11.8</v>
      </c>
      <c r="G59" s="73"/>
      <c r="H59" s="66">
        <f t="shared" ref="H59:H71" si="99">$F59*G59</f>
        <v>0</v>
      </c>
      <c r="I59" s="73"/>
      <c r="J59" s="66">
        <f t="shared" ref="J59:J71" si="100">$F59*I59</f>
        <v>0</v>
      </c>
      <c r="K59" s="73"/>
      <c r="L59" s="66">
        <f t="shared" ref="L59:L71" si="101">$F59*K59</f>
        <v>0</v>
      </c>
      <c r="M59" s="73"/>
      <c r="N59" s="66">
        <f t="shared" ref="N59:N71" si="102">$F59*M59</f>
        <v>0</v>
      </c>
      <c r="O59" s="73"/>
      <c r="P59" s="66">
        <f t="shared" ref="P59:P71" si="103">$F59*O59</f>
        <v>0</v>
      </c>
      <c r="Q59" s="73"/>
      <c r="R59" s="66">
        <f t="shared" ref="R59:R71" si="104">$F59*Q59</f>
        <v>0</v>
      </c>
      <c r="S59" s="73"/>
      <c r="T59" s="66">
        <f t="shared" ref="T59:T71" si="105">$F59*S59</f>
        <v>0</v>
      </c>
      <c r="U59" s="73"/>
      <c r="V59" s="66">
        <f t="shared" ref="V59:V71" si="106">$F59*U59</f>
        <v>0</v>
      </c>
      <c r="W59" s="73"/>
      <c r="X59" s="66">
        <f t="shared" ref="X59:X71" si="107">$F59*W59</f>
        <v>0</v>
      </c>
      <c r="Y59" s="73"/>
      <c r="Z59" s="66">
        <f t="shared" ref="Z59:Z71" si="108">$F59*Y59</f>
        <v>0</v>
      </c>
      <c r="AA59" s="73"/>
      <c r="AB59" s="66">
        <f t="shared" ref="AB59:AB71" si="109">$F59*AA59</f>
        <v>0</v>
      </c>
      <c r="AC59" s="73"/>
      <c r="AD59" s="66">
        <f t="shared" ref="AD59:AD71" si="110">$F59*AC59</f>
        <v>0</v>
      </c>
      <c r="AE59" s="73"/>
      <c r="AF59" s="66">
        <f t="shared" ref="AF59:AF71" si="111">$F59*AE59</f>
        <v>0</v>
      </c>
      <c r="AG59" s="73"/>
      <c r="AH59" s="66">
        <f t="shared" ref="AH59:AH71" si="112">$F59*AG59</f>
        <v>0</v>
      </c>
      <c r="AI59" s="73"/>
      <c r="AJ59" s="66">
        <f t="shared" ref="AJ59:AJ71" si="113">$F59*AI59</f>
        <v>0</v>
      </c>
      <c r="AK59" s="73"/>
      <c r="AL59" s="66">
        <f t="shared" ref="AL59:AL71" si="114">$F59*AK59</f>
        <v>0</v>
      </c>
      <c r="AM59" s="73"/>
      <c r="AN59" s="66">
        <f t="shared" ref="AN59:AN71" si="115">$F59*AM59</f>
        <v>0</v>
      </c>
      <c r="AO59" s="73"/>
      <c r="AP59" s="66">
        <f t="shared" ref="AP59:AP71" si="116">$F59*AO59</f>
        <v>0</v>
      </c>
      <c r="AQ59" s="73"/>
      <c r="AR59" s="66">
        <f t="shared" ref="AR59:AR71" si="117">$F59*AQ59</f>
        <v>0</v>
      </c>
      <c r="AS59" s="73"/>
      <c r="AT59" s="66">
        <f t="shared" ref="AT59:AT71" si="118">$F59*AS59</f>
        <v>0</v>
      </c>
      <c r="AU59" s="73"/>
      <c r="AV59" s="66">
        <f t="shared" ref="AV59:AV71" si="119">$F59*AU59</f>
        <v>0</v>
      </c>
      <c r="AW59" s="73"/>
      <c r="AX59" s="66">
        <f t="shared" ref="AX59:AX71" si="120">$F59*AW59</f>
        <v>0</v>
      </c>
      <c r="AY59" s="73"/>
      <c r="AZ59" s="66">
        <f t="shared" ref="AZ59:AZ71" si="121">$F59*AY59</f>
        <v>0</v>
      </c>
      <c r="BA59" s="73"/>
      <c r="BB59" s="66">
        <f t="shared" ref="BB59:BB71" si="122">$F59*BA59</f>
        <v>0</v>
      </c>
      <c r="BC59" s="73"/>
      <c r="BD59" s="66">
        <f t="shared" ref="BD59:BD71" si="123">$F59*BC59</f>
        <v>0</v>
      </c>
      <c r="BE59" s="73"/>
      <c r="BF59" s="66">
        <f t="shared" ref="BF59:BF71" si="124">$F59*BE59</f>
        <v>0</v>
      </c>
      <c r="BG59" s="73"/>
      <c r="BH59" s="66">
        <f t="shared" ref="BH59:BH71" si="125">$F59*BG59</f>
        <v>0</v>
      </c>
      <c r="BI59" s="73"/>
      <c r="BJ59" s="66">
        <f t="shared" ref="BJ59:BJ71" si="126">$F59*BI59</f>
        <v>0</v>
      </c>
      <c r="BK59" s="73"/>
      <c r="BL59" s="66">
        <f t="shared" ref="BL59:BL71" si="127">$F59*BK59</f>
        <v>0</v>
      </c>
      <c r="BM59" s="73"/>
      <c r="BN59" s="66">
        <f t="shared" ref="BN59:BN71" si="128">$F59*BM59</f>
        <v>0</v>
      </c>
      <c r="BO59" s="34"/>
      <c r="BP59" s="67"/>
      <c r="BQ59" s="34"/>
      <c r="BR59" s="67"/>
      <c r="BS59" s="34"/>
      <c r="BT59" s="67"/>
      <c r="BU59" s="34"/>
      <c r="BV59" s="67"/>
    </row>
    <row r="60" ht="12.75" customHeight="1">
      <c r="A60" s="60">
        <f t="shared" si="97"/>
        <v>0</v>
      </c>
      <c r="B60" s="98" t="s">
        <v>212</v>
      </c>
      <c r="C60" s="95" t="s">
        <v>213</v>
      </c>
      <c r="D60" s="99">
        <v>2.0</v>
      </c>
      <c r="E60" s="87">
        <f t="shared" si="98"/>
        <v>0</v>
      </c>
      <c r="F60" s="97">
        <v>13.3</v>
      </c>
      <c r="G60" s="73"/>
      <c r="H60" s="66">
        <f t="shared" si="99"/>
        <v>0</v>
      </c>
      <c r="I60" s="73"/>
      <c r="J60" s="66">
        <f t="shared" si="100"/>
        <v>0</v>
      </c>
      <c r="K60" s="73"/>
      <c r="L60" s="66">
        <f t="shared" si="101"/>
        <v>0</v>
      </c>
      <c r="M60" s="73"/>
      <c r="N60" s="66">
        <f t="shared" si="102"/>
        <v>0</v>
      </c>
      <c r="O60" s="73"/>
      <c r="P60" s="66">
        <f t="shared" si="103"/>
        <v>0</v>
      </c>
      <c r="Q60" s="73"/>
      <c r="R60" s="66">
        <f t="shared" si="104"/>
        <v>0</v>
      </c>
      <c r="S60" s="73"/>
      <c r="T60" s="66">
        <f t="shared" si="105"/>
        <v>0</v>
      </c>
      <c r="U60" s="73"/>
      <c r="V60" s="66">
        <f t="shared" si="106"/>
        <v>0</v>
      </c>
      <c r="W60" s="73"/>
      <c r="X60" s="66">
        <f t="shared" si="107"/>
        <v>0</v>
      </c>
      <c r="Y60" s="73"/>
      <c r="Z60" s="66">
        <f t="shared" si="108"/>
        <v>0</v>
      </c>
      <c r="AA60" s="73"/>
      <c r="AB60" s="66">
        <f t="shared" si="109"/>
        <v>0</v>
      </c>
      <c r="AC60" s="73"/>
      <c r="AD60" s="66">
        <f t="shared" si="110"/>
        <v>0</v>
      </c>
      <c r="AE60" s="73"/>
      <c r="AF60" s="66">
        <f t="shared" si="111"/>
        <v>0</v>
      </c>
      <c r="AG60" s="73"/>
      <c r="AH60" s="66">
        <f t="shared" si="112"/>
        <v>0</v>
      </c>
      <c r="AI60" s="73"/>
      <c r="AJ60" s="66">
        <f t="shared" si="113"/>
        <v>0</v>
      </c>
      <c r="AK60" s="73"/>
      <c r="AL60" s="66">
        <f t="shared" si="114"/>
        <v>0</v>
      </c>
      <c r="AM60" s="73"/>
      <c r="AN60" s="66">
        <f t="shared" si="115"/>
        <v>0</v>
      </c>
      <c r="AO60" s="73"/>
      <c r="AP60" s="66">
        <f t="shared" si="116"/>
        <v>0</v>
      </c>
      <c r="AQ60" s="73"/>
      <c r="AR60" s="66">
        <f t="shared" si="117"/>
        <v>0</v>
      </c>
      <c r="AS60" s="73"/>
      <c r="AT60" s="66">
        <f t="shared" si="118"/>
        <v>0</v>
      </c>
      <c r="AU60" s="73"/>
      <c r="AV60" s="66">
        <f t="shared" si="119"/>
        <v>0</v>
      </c>
      <c r="AW60" s="73"/>
      <c r="AX60" s="66">
        <f t="shared" si="120"/>
        <v>0</v>
      </c>
      <c r="AY60" s="73"/>
      <c r="AZ60" s="66">
        <f t="shared" si="121"/>
        <v>0</v>
      </c>
      <c r="BA60" s="73"/>
      <c r="BB60" s="66">
        <f t="shared" si="122"/>
        <v>0</v>
      </c>
      <c r="BC60" s="73"/>
      <c r="BD60" s="66">
        <f t="shared" si="123"/>
        <v>0</v>
      </c>
      <c r="BE60" s="73"/>
      <c r="BF60" s="66">
        <f t="shared" si="124"/>
        <v>0</v>
      </c>
      <c r="BG60" s="73"/>
      <c r="BH60" s="66">
        <f t="shared" si="125"/>
        <v>0</v>
      </c>
      <c r="BI60" s="73"/>
      <c r="BJ60" s="66">
        <f t="shared" si="126"/>
        <v>0</v>
      </c>
      <c r="BK60" s="73"/>
      <c r="BL60" s="66">
        <f t="shared" si="127"/>
        <v>0</v>
      </c>
      <c r="BM60" s="73"/>
      <c r="BN60" s="66">
        <f t="shared" si="128"/>
        <v>0</v>
      </c>
      <c r="BO60" s="34"/>
      <c r="BP60" s="67"/>
      <c r="BQ60" s="34"/>
      <c r="BR60" s="67"/>
      <c r="BS60" s="34"/>
      <c r="BT60" s="67"/>
      <c r="BU60" s="34"/>
      <c r="BV60" s="67"/>
    </row>
    <row r="61" ht="12.75" customHeight="1">
      <c r="A61" s="60">
        <f t="shared" si="97"/>
        <v>0</v>
      </c>
      <c r="B61" s="84" t="s">
        <v>214</v>
      </c>
      <c r="C61" s="100" t="s">
        <v>215</v>
      </c>
      <c r="D61" s="99">
        <v>3.0</v>
      </c>
      <c r="E61" s="87">
        <f t="shared" si="98"/>
        <v>0</v>
      </c>
      <c r="F61" s="88">
        <v>59.6</v>
      </c>
      <c r="G61" s="73"/>
      <c r="H61" s="66">
        <f t="shared" si="99"/>
        <v>0</v>
      </c>
      <c r="I61" s="73"/>
      <c r="J61" s="66">
        <f t="shared" si="100"/>
        <v>0</v>
      </c>
      <c r="K61" s="73"/>
      <c r="L61" s="66">
        <f t="shared" si="101"/>
        <v>0</v>
      </c>
      <c r="M61" s="73"/>
      <c r="N61" s="66">
        <f t="shared" si="102"/>
        <v>0</v>
      </c>
      <c r="O61" s="73"/>
      <c r="P61" s="66">
        <f t="shared" si="103"/>
        <v>0</v>
      </c>
      <c r="Q61" s="73"/>
      <c r="R61" s="66">
        <f t="shared" si="104"/>
        <v>0</v>
      </c>
      <c r="S61" s="73"/>
      <c r="T61" s="66">
        <f t="shared" si="105"/>
        <v>0</v>
      </c>
      <c r="U61" s="73"/>
      <c r="V61" s="66">
        <f t="shared" si="106"/>
        <v>0</v>
      </c>
      <c r="W61" s="73"/>
      <c r="X61" s="66">
        <f t="shared" si="107"/>
        <v>0</v>
      </c>
      <c r="Y61" s="73"/>
      <c r="Z61" s="66">
        <f t="shared" si="108"/>
        <v>0</v>
      </c>
      <c r="AA61" s="73"/>
      <c r="AB61" s="66">
        <f t="shared" si="109"/>
        <v>0</v>
      </c>
      <c r="AC61" s="73"/>
      <c r="AD61" s="66">
        <f t="shared" si="110"/>
        <v>0</v>
      </c>
      <c r="AE61" s="73"/>
      <c r="AF61" s="66">
        <f t="shared" si="111"/>
        <v>0</v>
      </c>
      <c r="AG61" s="73"/>
      <c r="AH61" s="66">
        <f t="shared" si="112"/>
        <v>0</v>
      </c>
      <c r="AI61" s="73"/>
      <c r="AJ61" s="66">
        <f t="shared" si="113"/>
        <v>0</v>
      </c>
      <c r="AK61" s="73"/>
      <c r="AL61" s="66">
        <f t="shared" si="114"/>
        <v>0</v>
      </c>
      <c r="AM61" s="73"/>
      <c r="AN61" s="66">
        <f t="shared" si="115"/>
        <v>0</v>
      </c>
      <c r="AO61" s="73"/>
      <c r="AP61" s="66">
        <f t="shared" si="116"/>
        <v>0</v>
      </c>
      <c r="AQ61" s="73"/>
      <c r="AR61" s="66">
        <f t="shared" si="117"/>
        <v>0</v>
      </c>
      <c r="AS61" s="73"/>
      <c r="AT61" s="66">
        <f t="shared" si="118"/>
        <v>0</v>
      </c>
      <c r="AU61" s="73"/>
      <c r="AV61" s="66">
        <f t="shared" si="119"/>
        <v>0</v>
      </c>
      <c r="AW61" s="73"/>
      <c r="AX61" s="66">
        <f t="shared" si="120"/>
        <v>0</v>
      </c>
      <c r="AY61" s="73"/>
      <c r="AZ61" s="66">
        <f t="shared" si="121"/>
        <v>0</v>
      </c>
      <c r="BA61" s="73"/>
      <c r="BB61" s="66">
        <f t="shared" si="122"/>
        <v>0</v>
      </c>
      <c r="BC61" s="73"/>
      <c r="BD61" s="66">
        <f t="shared" si="123"/>
        <v>0</v>
      </c>
      <c r="BE61" s="73"/>
      <c r="BF61" s="66">
        <f t="shared" si="124"/>
        <v>0</v>
      </c>
      <c r="BG61" s="73"/>
      <c r="BH61" s="66">
        <f t="shared" si="125"/>
        <v>0</v>
      </c>
      <c r="BI61" s="73"/>
      <c r="BJ61" s="66">
        <f t="shared" si="126"/>
        <v>0</v>
      </c>
      <c r="BK61" s="73"/>
      <c r="BL61" s="66">
        <f t="shared" si="127"/>
        <v>0</v>
      </c>
      <c r="BM61" s="73"/>
      <c r="BN61" s="66">
        <f t="shared" si="128"/>
        <v>0</v>
      </c>
      <c r="BO61" s="34"/>
      <c r="BP61" s="67"/>
      <c r="BQ61" s="34"/>
      <c r="BR61" s="67"/>
      <c r="BS61" s="34"/>
      <c r="BT61" s="67"/>
      <c r="BU61" s="34"/>
      <c r="BV61" s="67"/>
    </row>
    <row r="62" ht="12.75" customHeight="1">
      <c r="A62" s="60">
        <f t="shared" si="97"/>
        <v>0</v>
      </c>
      <c r="B62" s="74" t="s">
        <v>216</v>
      </c>
      <c r="C62" s="72" t="s">
        <v>217</v>
      </c>
      <c r="D62" s="72">
        <v>48.0</v>
      </c>
      <c r="E62" s="63">
        <f t="shared" si="98"/>
        <v>0</v>
      </c>
      <c r="F62" s="70">
        <v>209.3</v>
      </c>
      <c r="G62" s="73"/>
      <c r="H62" s="66">
        <f t="shared" si="99"/>
        <v>0</v>
      </c>
      <c r="I62" s="73"/>
      <c r="J62" s="66">
        <f t="shared" si="100"/>
        <v>0</v>
      </c>
      <c r="K62" s="73"/>
      <c r="L62" s="66">
        <f t="shared" si="101"/>
        <v>0</v>
      </c>
      <c r="M62" s="73"/>
      <c r="N62" s="66">
        <f t="shared" si="102"/>
        <v>0</v>
      </c>
      <c r="O62" s="73"/>
      <c r="P62" s="66">
        <f t="shared" si="103"/>
        <v>0</v>
      </c>
      <c r="Q62" s="73"/>
      <c r="R62" s="66">
        <f t="shared" si="104"/>
        <v>0</v>
      </c>
      <c r="S62" s="73"/>
      <c r="T62" s="66">
        <f t="shared" si="105"/>
        <v>0</v>
      </c>
      <c r="U62" s="73"/>
      <c r="V62" s="66">
        <f t="shared" si="106"/>
        <v>0</v>
      </c>
      <c r="W62" s="73"/>
      <c r="X62" s="66">
        <f t="shared" si="107"/>
        <v>0</v>
      </c>
      <c r="Y62" s="73"/>
      <c r="Z62" s="66">
        <f t="shared" si="108"/>
        <v>0</v>
      </c>
      <c r="AA62" s="73"/>
      <c r="AB62" s="66">
        <f t="shared" si="109"/>
        <v>0</v>
      </c>
      <c r="AC62" s="73"/>
      <c r="AD62" s="66">
        <f t="shared" si="110"/>
        <v>0</v>
      </c>
      <c r="AE62" s="73"/>
      <c r="AF62" s="66">
        <f t="shared" si="111"/>
        <v>0</v>
      </c>
      <c r="AG62" s="73"/>
      <c r="AH62" s="66">
        <f t="shared" si="112"/>
        <v>0</v>
      </c>
      <c r="AI62" s="73"/>
      <c r="AJ62" s="66">
        <f t="shared" si="113"/>
        <v>0</v>
      </c>
      <c r="AK62" s="73"/>
      <c r="AL62" s="66">
        <f t="shared" si="114"/>
        <v>0</v>
      </c>
      <c r="AM62" s="73"/>
      <c r="AN62" s="66">
        <f t="shared" si="115"/>
        <v>0</v>
      </c>
      <c r="AO62" s="73"/>
      <c r="AP62" s="66">
        <f t="shared" si="116"/>
        <v>0</v>
      </c>
      <c r="AQ62" s="73"/>
      <c r="AR62" s="66">
        <f t="shared" si="117"/>
        <v>0</v>
      </c>
      <c r="AS62" s="73"/>
      <c r="AT62" s="66">
        <f t="shared" si="118"/>
        <v>0</v>
      </c>
      <c r="AU62" s="73"/>
      <c r="AV62" s="66">
        <f t="shared" si="119"/>
        <v>0</v>
      </c>
      <c r="AW62" s="73"/>
      <c r="AX62" s="66">
        <f t="shared" si="120"/>
        <v>0</v>
      </c>
      <c r="AY62" s="73"/>
      <c r="AZ62" s="66">
        <f t="shared" si="121"/>
        <v>0</v>
      </c>
      <c r="BA62" s="73"/>
      <c r="BB62" s="66">
        <f t="shared" si="122"/>
        <v>0</v>
      </c>
      <c r="BC62" s="73"/>
      <c r="BD62" s="66">
        <f t="shared" si="123"/>
        <v>0</v>
      </c>
      <c r="BE62" s="73"/>
      <c r="BF62" s="66">
        <f t="shared" si="124"/>
        <v>0</v>
      </c>
      <c r="BG62" s="73"/>
      <c r="BH62" s="66">
        <f t="shared" si="125"/>
        <v>0</v>
      </c>
      <c r="BI62" s="73"/>
      <c r="BJ62" s="66">
        <f t="shared" si="126"/>
        <v>0</v>
      </c>
      <c r="BK62" s="73"/>
      <c r="BL62" s="66">
        <f t="shared" si="127"/>
        <v>0</v>
      </c>
      <c r="BM62" s="73"/>
      <c r="BN62" s="66">
        <f t="shared" si="128"/>
        <v>0</v>
      </c>
      <c r="BO62" s="34"/>
      <c r="BP62" s="67"/>
      <c r="BQ62" s="34"/>
      <c r="BR62" s="67"/>
      <c r="BS62" s="34"/>
      <c r="BT62" s="67"/>
      <c r="BU62" s="34"/>
      <c r="BV62" s="67"/>
    </row>
    <row r="63" ht="12.75" customHeight="1">
      <c r="A63" s="60">
        <f t="shared" si="97"/>
        <v>0</v>
      </c>
      <c r="B63" s="71" t="s">
        <v>218</v>
      </c>
      <c r="C63" s="94" t="s">
        <v>219</v>
      </c>
      <c r="D63" s="94">
        <v>55.0</v>
      </c>
      <c r="E63" s="63">
        <f t="shared" si="98"/>
        <v>0</v>
      </c>
      <c r="F63" s="70">
        <v>298.6</v>
      </c>
      <c r="G63" s="73"/>
      <c r="H63" s="66">
        <f t="shared" si="99"/>
        <v>0</v>
      </c>
      <c r="I63" s="73"/>
      <c r="J63" s="66">
        <f t="shared" si="100"/>
        <v>0</v>
      </c>
      <c r="K63" s="73"/>
      <c r="L63" s="66">
        <f t="shared" si="101"/>
        <v>0</v>
      </c>
      <c r="M63" s="73"/>
      <c r="N63" s="66">
        <f t="shared" si="102"/>
        <v>0</v>
      </c>
      <c r="O63" s="73"/>
      <c r="P63" s="66">
        <f t="shared" si="103"/>
        <v>0</v>
      </c>
      <c r="Q63" s="73"/>
      <c r="R63" s="66">
        <f t="shared" si="104"/>
        <v>0</v>
      </c>
      <c r="S63" s="73"/>
      <c r="T63" s="66">
        <f t="shared" si="105"/>
        <v>0</v>
      </c>
      <c r="U63" s="73"/>
      <c r="V63" s="66">
        <f t="shared" si="106"/>
        <v>0</v>
      </c>
      <c r="W63" s="73"/>
      <c r="X63" s="66">
        <f t="shared" si="107"/>
        <v>0</v>
      </c>
      <c r="Y63" s="73"/>
      <c r="Z63" s="66">
        <f t="shared" si="108"/>
        <v>0</v>
      </c>
      <c r="AA63" s="73"/>
      <c r="AB63" s="66">
        <f t="shared" si="109"/>
        <v>0</v>
      </c>
      <c r="AC63" s="73"/>
      <c r="AD63" s="66">
        <f t="shared" si="110"/>
        <v>0</v>
      </c>
      <c r="AE63" s="73"/>
      <c r="AF63" s="66">
        <f t="shared" si="111"/>
        <v>0</v>
      </c>
      <c r="AG63" s="73"/>
      <c r="AH63" s="66">
        <f t="shared" si="112"/>
        <v>0</v>
      </c>
      <c r="AI63" s="73"/>
      <c r="AJ63" s="66">
        <f t="shared" si="113"/>
        <v>0</v>
      </c>
      <c r="AK63" s="73"/>
      <c r="AL63" s="66">
        <f t="shared" si="114"/>
        <v>0</v>
      </c>
      <c r="AM63" s="73"/>
      <c r="AN63" s="66">
        <f t="shared" si="115"/>
        <v>0</v>
      </c>
      <c r="AO63" s="73"/>
      <c r="AP63" s="66">
        <f t="shared" si="116"/>
        <v>0</v>
      </c>
      <c r="AQ63" s="73"/>
      <c r="AR63" s="66">
        <f t="shared" si="117"/>
        <v>0</v>
      </c>
      <c r="AS63" s="73"/>
      <c r="AT63" s="66">
        <f t="shared" si="118"/>
        <v>0</v>
      </c>
      <c r="AU63" s="73"/>
      <c r="AV63" s="66">
        <f t="shared" si="119"/>
        <v>0</v>
      </c>
      <c r="AW63" s="73"/>
      <c r="AX63" s="66">
        <f t="shared" si="120"/>
        <v>0</v>
      </c>
      <c r="AY63" s="73"/>
      <c r="AZ63" s="66">
        <f t="shared" si="121"/>
        <v>0</v>
      </c>
      <c r="BA63" s="73"/>
      <c r="BB63" s="66">
        <f t="shared" si="122"/>
        <v>0</v>
      </c>
      <c r="BC63" s="73"/>
      <c r="BD63" s="66">
        <f t="shared" si="123"/>
        <v>0</v>
      </c>
      <c r="BE63" s="73"/>
      <c r="BF63" s="66">
        <f t="shared" si="124"/>
        <v>0</v>
      </c>
      <c r="BG63" s="73"/>
      <c r="BH63" s="66">
        <f t="shared" si="125"/>
        <v>0</v>
      </c>
      <c r="BI63" s="73"/>
      <c r="BJ63" s="66">
        <f t="shared" si="126"/>
        <v>0</v>
      </c>
      <c r="BK63" s="73"/>
      <c r="BL63" s="66">
        <f t="shared" si="127"/>
        <v>0</v>
      </c>
      <c r="BM63" s="73"/>
      <c r="BN63" s="66">
        <f t="shared" si="128"/>
        <v>0</v>
      </c>
      <c r="BO63" s="34"/>
      <c r="BP63" s="67"/>
      <c r="BQ63" s="34"/>
      <c r="BR63" s="67"/>
      <c r="BS63" s="34"/>
      <c r="BT63" s="67"/>
      <c r="BU63" s="34"/>
      <c r="BV63" s="67"/>
    </row>
    <row r="64" ht="12.75" customHeight="1">
      <c r="A64" s="60">
        <f t="shared" si="97"/>
        <v>0</v>
      </c>
      <c r="B64" s="71" t="s">
        <v>220</v>
      </c>
      <c r="C64" s="72" t="s">
        <v>221</v>
      </c>
      <c r="D64" s="83">
        <v>28.0</v>
      </c>
      <c r="E64" s="63">
        <f t="shared" si="98"/>
        <v>0</v>
      </c>
      <c r="F64" s="70">
        <v>131.8</v>
      </c>
      <c r="G64" s="73"/>
      <c r="H64" s="66">
        <f t="shared" si="99"/>
        <v>0</v>
      </c>
      <c r="I64" s="73"/>
      <c r="J64" s="66">
        <f t="shared" si="100"/>
        <v>0</v>
      </c>
      <c r="K64" s="73"/>
      <c r="L64" s="66">
        <f t="shared" si="101"/>
        <v>0</v>
      </c>
      <c r="M64" s="73"/>
      <c r="N64" s="66">
        <f t="shared" si="102"/>
        <v>0</v>
      </c>
      <c r="O64" s="73"/>
      <c r="P64" s="66">
        <f t="shared" si="103"/>
        <v>0</v>
      </c>
      <c r="Q64" s="73"/>
      <c r="R64" s="66">
        <f t="shared" si="104"/>
        <v>0</v>
      </c>
      <c r="S64" s="73"/>
      <c r="T64" s="66">
        <f t="shared" si="105"/>
        <v>0</v>
      </c>
      <c r="U64" s="73"/>
      <c r="V64" s="66">
        <f t="shared" si="106"/>
        <v>0</v>
      </c>
      <c r="W64" s="73"/>
      <c r="X64" s="66">
        <f t="shared" si="107"/>
        <v>0</v>
      </c>
      <c r="Y64" s="73"/>
      <c r="Z64" s="66">
        <f t="shared" si="108"/>
        <v>0</v>
      </c>
      <c r="AA64" s="73"/>
      <c r="AB64" s="66">
        <f t="shared" si="109"/>
        <v>0</v>
      </c>
      <c r="AC64" s="73"/>
      <c r="AD64" s="66">
        <f t="shared" si="110"/>
        <v>0</v>
      </c>
      <c r="AE64" s="73"/>
      <c r="AF64" s="66">
        <f t="shared" si="111"/>
        <v>0</v>
      </c>
      <c r="AG64" s="73"/>
      <c r="AH64" s="66">
        <f t="shared" si="112"/>
        <v>0</v>
      </c>
      <c r="AI64" s="73"/>
      <c r="AJ64" s="66">
        <f t="shared" si="113"/>
        <v>0</v>
      </c>
      <c r="AK64" s="73"/>
      <c r="AL64" s="66">
        <f t="shared" si="114"/>
        <v>0</v>
      </c>
      <c r="AM64" s="73"/>
      <c r="AN64" s="66">
        <f t="shared" si="115"/>
        <v>0</v>
      </c>
      <c r="AO64" s="73"/>
      <c r="AP64" s="66">
        <f t="shared" si="116"/>
        <v>0</v>
      </c>
      <c r="AQ64" s="73"/>
      <c r="AR64" s="66">
        <f t="shared" si="117"/>
        <v>0</v>
      </c>
      <c r="AS64" s="73"/>
      <c r="AT64" s="66">
        <f t="shared" si="118"/>
        <v>0</v>
      </c>
      <c r="AU64" s="73"/>
      <c r="AV64" s="66">
        <f t="shared" si="119"/>
        <v>0</v>
      </c>
      <c r="AW64" s="73"/>
      <c r="AX64" s="66">
        <f t="shared" si="120"/>
        <v>0</v>
      </c>
      <c r="AY64" s="73"/>
      <c r="AZ64" s="66">
        <f t="shared" si="121"/>
        <v>0</v>
      </c>
      <c r="BA64" s="73"/>
      <c r="BB64" s="66">
        <f t="shared" si="122"/>
        <v>0</v>
      </c>
      <c r="BC64" s="73"/>
      <c r="BD64" s="66">
        <f t="shared" si="123"/>
        <v>0</v>
      </c>
      <c r="BE64" s="73"/>
      <c r="BF64" s="66">
        <f t="shared" si="124"/>
        <v>0</v>
      </c>
      <c r="BG64" s="73"/>
      <c r="BH64" s="66">
        <f t="shared" si="125"/>
        <v>0</v>
      </c>
      <c r="BI64" s="73"/>
      <c r="BJ64" s="66">
        <f t="shared" si="126"/>
        <v>0</v>
      </c>
      <c r="BK64" s="73"/>
      <c r="BL64" s="66">
        <f t="shared" si="127"/>
        <v>0</v>
      </c>
      <c r="BM64" s="73"/>
      <c r="BN64" s="66">
        <f t="shared" si="128"/>
        <v>0</v>
      </c>
      <c r="BO64" s="34"/>
      <c r="BP64" s="67"/>
      <c r="BQ64" s="34"/>
      <c r="BR64" s="67"/>
      <c r="BS64" s="34"/>
      <c r="BT64" s="67"/>
      <c r="BU64" s="34"/>
      <c r="BV64" s="67"/>
    </row>
    <row r="65" ht="12.75" customHeight="1">
      <c r="A65" s="60">
        <f t="shared" si="97"/>
        <v>0</v>
      </c>
      <c r="B65" s="71" t="s">
        <v>222</v>
      </c>
      <c r="C65" s="94" t="s">
        <v>223</v>
      </c>
      <c r="D65" s="94">
        <v>55.0</v>
      </c>
      <c r="E65" s="63">
        <f t="shared" si="98"/>
        <v>0</v>
      </c>
      <c r="F65" s="70">
        <v>257.5</v>
      </c>
      <c r="G65" s="73"/>
      <c r="H65" s="66">
        <f t="shared" si="99"/>
        <v>0</v>
      </c>
      <c r="I65" s="73"/>
      <c r="J65" s="66">
        <f t="shared" si="100"/>
        <v>0</v>
      </c>
      <c r="K65" s="73"/>
      <c r="L65" s="66">
        <f t="shared" si="101"/>
        <v>0</v>
      </c>
      <c r="M65" s="73"/>
      <c r="N65" s="66">
        <f t="shared" si="102"/>
        <v>0</v>
      </c>
      <c r="O65" s="73"/>
      <c r="P65" s="66">
        <f t="shared" si="103"/>
        <v>0</v>
      </c>
      <c r="Q65" s="73"/>
      <c r="R65" s="66">
        <f t="shared" si="104"/>
        <v>0</v>
      </c>
      <c r="S65" s="73"/>
      <c r="T65" s="66">
        <f t="shared" si="105"/>
        <v>0</v>
      </c>
      <c r="U65" s="73"/>
      <c r="V65" s="66">
        <f t="shared" si="106"/>
        <v>0</v>
      </c>
      <c r="W65" s="73"/>
      <c r="X65" s="66">
        <f t="shared" si="107"/>
        <v>0</v>
      </c>
      <c r="Y65" s="73"/>
      <c r="Z65" s="66">
        <f t="shared" si="108"/>
        <v>0</v>
      </c>
      <c r="AA65" s="73"/>
      <c r="AB65" s="66">
        <f t="shared" si="109"/>
        <v>0</v>
      </c>
      <c r="AC65" s="73"/>
      <c r="AD65" s="66">
        <f t="shared" si="110"/>
        <v>0</v>
      </c>
      <c r="AE65" s="73"/>
      <c r="AF65" s="66">
        <f t="shared" si="111"/>
        <v>0</v>
      </c>
      <c r="AG65" s="73"/>
      <c r="AH65" s="66">
        <f t="shared" si="112"/>
        <v>0</v>
      </c>
      <c r="AI65" s="73"/>
      <c r="AJ65" s="66">
        <f t="shared" si="113"/>
        <v>0</v>
      </c>
      <c r="AK65" s="73"/>
      <c r="AL65" s="66">
        <f t="shared" si="114"/>
        <v>0</v>
      </c>
      <c r="AM65" s="73"/>
      <c r="AN65" s="66">
        <f t="shared" si="115"/>
        <v>0</v>
      </c>
      <c r="AO65" s="73"/>
      <c r="AP65" s="66">
        <f t="shared" si="116"/>
        <v>0</v>
      </c>
      <c r="AQ65" s="73"/>
      <c r="AR65" s="66">
        <f t="shared" si="117"/>
        <v>0</v>
      </c>
      <c r="AS65" s="73"/>
      <c r="AT65" s="66">
        <f t="shared" si="118"/>
        <v>0</v>
      </c>
      <c r="AU65" s="73"/>
      <c r="AV65" s="66">
        <f t="shared" si="119"/>
        <v>0</v>
      </c>
      <c r="AW65" s="73"/>
      <c r="AX65" s="66">
        <f t="shared" si="120"/>
        <v>0</v>
      </c>
      <c r="AY65" s="73"/>
      <c r="AZ65" s="66">
        <f t="shared" si="121"/>
        <v>0</v>
      </c>
      <c r="BA65" s="73"/>
      <c r="BB65" s="66">
        <f t="shared" si="122"/>
        <v>0</v>
      </c>
      <c r="BC65" s="73"/>
      <c r="BD65" s="66">
        <f t="shared" si="123"/>
        <v>0</v>
      </c>
      <c r="BE65" s="73"/>
      <c r="BF65" s="66">
        <f t="shared" si="124"/>
        <v>0</v>
      </c>
      <c r="BG65" s="73"/>
      <c r="BH65" s="66">
        <f t="shared" si="125"/>
        <v>0</v>
      </c>
      <c r="BI65" s="73"/>
      <c r="BJ65" s="66">
        <f t="shared" si="126"/>
        <v>0</v>
      </c>
      <c r="BK65" s="73"/>
      <c r="BL65" s="66">
        <f t="shared" si="127"/>
        <v>0</v>
      </c>
      <c r="BM65" s="73"/>
      <c r="BN65" s="66">
        <f t="shared" si="128"/>
        <v>0</v>
      </c>
      <c r="BO65" s="34"/>
      <c r="BP65" s="67"/>
      <c r="BQ65" s="34"/>
      <c r="BR65" s="67"/>
      <c r="BS65" s="34"/>
      <c r="BT65" s="67"/>
      <c r="BU65" s="34"/>
      <c r="BV65" s="67"/>
    </row>
    <row r="66" ht="12.75" customHeight="1">
      <c r="A66" s="60">
        <f t="shared" si="97"/>
        <v>0</v>
      </c>
      <c r="B66" s="71" t="s">
        <v>224</v>
      </c>
      <c r="C66" s="72" t="s">
        <v>225</v>
      </c>
      <c r="D66" s="83">
        <v>31.0</v>
      </c>
      <c r="E66" s="63">
        <f t="shared" si="98"/>
        <v>0</v>
      </c>
      <c r="F66" s="70">
        <v>124.8</v>
      </c>
      <c r="G66" s="73"/>
      <c r="H66" s="66">
        <f t="shared" si="99"/>
        <v>0</v>
      </c>
      <c r="I66" s="73"/>
      <c r="J66" s="66">
        <f t="shared" si="100"/>
        <v>0</v>
      </c>
      <c r="K66" s="73"/>
      <c r="L66" s="66">
        <f t="shared" si="101"/>
        <v>0</v>
      </c>
      <c r="M66" s="73"/>
      <c r="N66" s="66">
        <f t="shared" si="102"/>
        <v>0</v>
      </c>
      <c r="O66" s="73"/>
      <c r="P66" s="66">
        <f t="shared" si="103"/>
        <v>0</v>
      </c>
      <c r="Q66" s="73"/>
      <c r="R66" s="66">
        <f t="shared" si="104"/>
        <v>0</v>
      </c>
      <c r="S66" s="73"/>
      <c r="T66" s="66">
        <f t="shared" si="105"/>
        <v>0</v>
      </c>
      <c r="U66" s="73"/>
      <c r="V66" s="66">
        <f t="shared" si="106"/>
        <v>0</v>
      </c>
      <c r="W66" s="73"/>
      <c r="X66" s="66">
        <f t="shared" si="107"/>
        <v>0</v>
      </c>
      <c r="Y66" s="73"/>
      <c r="Z66" s="66">
        <f t="shared" si="108"/>
        <v>0</v>
      </c>
      <c r="AA66" s="73"/>
      <c r="AB66" s="66">
        <f t="shared" si="109"/>
        <v>0</v>
      </c>
      <c r="AC66" s="73"/>
      <c r="AD66" s="66">
        <f t="shared" si="110"/>
        <v>0</v>
      </c>
      <c r="AE66" s="73"/>
      <c r="AF66" s="66">
        <f t="shared" si="111"/>
        <v>0</v>
      </c>
      <c r="AG66" s="73"/>
      <c r="AH66" s="66">
        <f t="shared" si="112"/>
        <v>0</v>
      </c>
      <c r="AI66" s="73"/>
      <c r="AJ66" s="66">
        <f t="shared" si="113"/>
        <v>0</v>
      </c>
      <c r="AK66" s="73"/>
      <c r="AL66" s="66">
        <f t="shared" si="114"/>
        <v>0</v>
      </c>
      <c r="AM66" s="73"/>
      <c r="AN66" s="66">
        <f t="shared" si="115"/>
        <v>0</v>
      </c>
      <c r="AO66" s="73"/>
      <c r="AP66" s="66">
        <f t="shared" si="116"/>
        <v>0</v>
      </c>
      <c r="AQ66" s="73"/>
      <c r="AR66" s="66">
        <f t="shared" si="117"/>
        <v>0</v>
      </c>
      <c r="AS66" s="73"/>
      <c r="AT66" s="66">
        <f t="shared" si="118"/>
        <v>0</v>
      </c>
      <c r="AU66" s="73"/>
      <c r="AV66" s="66">
        <f t="shared" si="119"/>
        <v>0</v>
      </c>
      <c r="AW66" s="73"/>
      <c r="AX66" s="66">
        <f t="shared" si="120"/>
        <v>0</v>
      </c>
      <c r="AY66" s="73"/>
      <c r="AZ66" s="66">
        <f t="shared" si="121"/>
        <v>0</v>
      </c>
      <c r="BA66" s="73"/>
      <c r="BB66" s="66">
        <f t="shared" si="122"/>
        <v>0</v>
      </c>
      <c r="BC66" s="73"/>
      <c r="BD66" s="66">
        <f t="shared" si="123"/>
        <v>0</v>
      </c>
      <c r="BE66" s="73"/>
      <c r="BF66" s="66">
        <f t="shared" si="124"/>
        <v>0</v>
      </c>
      <c r="BG66" s="73"/>
      <c r="BH66" s="66">
        <f t="shared" si="125"/>
        <v>0</v>
      </c>
      <c r="BI66" s="73"/>
      <c r="BJ66" s="66">
        <f t="shared" si="126"/>
        <v>0</v>
      </c>
      <c r="BK66" s="73"/>
      <c r="BL66" s="66">
        <f t="shared" si="127"/>
        <v>0</v>
      </c>
      <c r="BM66" s="73"/>
      <c r="BN66" s="66">
        <f t="shared" si="128"/>
        <v>0</v>
      </c>
      <c r="BO66" s="34"/>
      <c r="BP66" s="67"/>
      <c r="BQ66" s="34"/>
      <c r="BR66" s="67"/>
      <c r="BS66" s="34"/>
      <c r="BT66" s="67"/>
      <c r="BU66" s="34"/>
      <c r="BV66" s="67"/>
    </row>
    <row r="67" ht="12.75" customHeight="1">
      <c r="A67" s="60">
        <f t="shared" si="97"/>
        <v>0</v>
      </c>
      <c r="B67" s="71" t="s">
        <v>226</v>
      </c>
      <c r="C67" s="72" t="s">
        <v>227</v>
      </c>
      <c r="D67" s="72">
        <v>25.0</v>
      </c>
      <c r="E67" s="63">
        <f t="shared" si="98"/>
        <v>0</v>
      </c>
      <c r="F67" s="70">
        <v>46.0</v>
      </c>
      <c r="G67" s="73"/>
      <c r="H67" s="66">
        <f t="shared" si="99"/>
        <v>0</v>
      </c>
      <c r="I67" s="73"/>
      <c r="J67" s="66">
        <f t="shared" si="100"/>
        <v>0</v>
      </c>
      <c r="K67" s="73"/>
      <c r="L67" s="66">
        <f t="shared" si="101"/>
        <v>0</v>
      </c>
      <c r="M67" s="73"/>
      <c r="N67" s="66">
        <f t="shared" si="102"/>
        <v>0</v>
      </c>
      <c r="O67" s="73"/>
      <c r="P67" s="66">
        <f t="shared" si="103"/>
        <v>0</v>
      </c>
      <c r="Q67" s="73"/>
      <c r="R67" s="66">
        <f t="shared" si="104"/>
        <v>0</v>
      </c>
      <c r="S67" s="73"/>
      <c r="T67" s="66">
        <f t="shared" si="105"/>
        <v>0</v>
      </c>
      <c r="U67" s="73"/>
      <c r="V67" s="66">
        <f t="shared" si="106"/>
        <v>0</v>
      </c>
      <c r="W67" s="73"/>
      <c r="X67" s="66">
        <f t="shared" si="107"/>
        <v>0</v>
      </c>
      <c r="Y67" s="73"/>
      <c r="Z67" s="66">
        <f t="shared" si="108"/>
        <v>0</v>
      </c>
      <c r="AA67" s="73"/>
      <c r="AB67" s="66">
        <f t="shared" si="109"/>
        <v>0</v>
      </c>
      <c r="AC67" s="73"/>
      <c r="AD67" s="66">
        <f t="shared" si="110"/>
        <v>0</v>
      </c>
      <c r="AE67" s="73"/>
      <c r="AF67" s="66">
        <f t="shared" si="111"/>
        <v>0</v>
      </c>
      <c r="AG67" s="73"/>
      <c r="AH67" s="66">
        <f t="shared" si="112"/>
        <v>0</v>
      </c>
      <c r="AI67" s="73"/>
      <c r="AJ67" s="66">
        <f t="shared" si="113"/>
        <v>0</v>
      </c>
      <c r="AK67" s="73"/>
      <c r="AL67" s="66">
        <f t="shared" si="114"/>
        <v>0</v>
      </c>
      <c r="AM67" s="73"/>
      <c r="AN67" s="66">
        <f t="shared" si="115"/>
        <v>0</v>
      </c>
      <c r="AO67" s="73"/>
      <c r="AP67" s="66">
        <f t="shared" si="116"/>
        <v>0</v>
      </c>
      <c r="AQ67" s="73"/>
      <c r="AR67" s="66">
        <f t="shared" si="117"/>
        <v>0</v>
      </c>
      <c r="AS67" s="73"/>
      <c r="AT67" s="66">
        <f t="shared" si="118"/>
        <v>0</v>
      </c>
      <c r="AU67" s="73"/>
      <c r="AV67" s="66">
        <f t="shared" si="119"/>
        <v>0</v>
      </c>
      <c r="AW67" s="73"/>
      <c r="AX67" s="66">
        <f t="shared" si="120"/>
        <v>0</v>
      </c>
      <c r="AY67" s="73"/>
      <c r="AZ67" s="66">
        <f t="shared" si="121"/>
        <v>0</v>
      </c>
      <c r="BA67" s="73"/>
      <c r="BB67" s="66">
        <f t="shared" si="122"/>
        <v>0</v>
      </c>
      <c r="BC67" s="73"/>
      <c r="BD67" s="66">
        <f t="shared" si="123"/>
        <v>0</v>
      </c>
      <c r="BE67" s="73"/>
      <c r="BF67" s="66">
        <f t="shared" si="124"/>
        <v>0</v>
      </c>
      <c r="BG67" s="73"/>
      <c r="BH67" s="66">
        <f t="shared" si="125"/>
        <v>0</v>
      </c>
      <c r="BI67" s="73"/>
      <c r="BJ67" s="66">
        <f t="shared" si="126"/>
        <v>0</v>
      </c>
      <c r="BK67" s="73"/>
      <c r="BL67" s="66">
        <f t="shared" si="127"/>
        <v>0</v>
      </c>
      <c r="BM67" s="73"/>
      <c r="BN67" s="66">
        <f t="shared" si="128"/>
        <v>0</v>
      </c>
      <c r="BO67" s="34"/>
      <c r="BP67" s="67"/>
      <c r="BQ67" s="34"/>
      <c r="BR67" s="67"/>
      <c r="BS67" s="34"/>
      <c r="BT67" s="67"/>
      <c r="BU67" s="34"/>
      <c r="BV67" s="67"/>
    </row>
    <row r="68" ht="12.75" customHeight="1">
      <c r="A68" s="60">
        <f t="shared" si="97"/>
        <v>0</v>
      </c>
      <c r="B68" s="71" t="s">
        <v>228</v>
      </c>
      <c r="C68" s="94" t="s">
        <v>229</v>
      </c>
      <c r="D68" s="94">
        <v>8.0</v>
      </c>
      <c r="E68" s="63">
        <f t="shared" si="98"/>
        <v>0</v>
      </c>
      <c r="F68" s="70">
        <v>22.8</v>
      </c>
      <c r="G68" s="73"/>
      <c r="H68" s="66">
        <f t="shared" si="99"/>
        <v>0</v>
      </c>
      <c r="I68" s="73"/>
      <c r="J68" s="66">
        <f t="shared" si="100"/>
        <v>0</v>
      </c>
      <c r="K68" s="73"/>
      <c r="L68" s="66">
        <f t="shared" si="101"/>
        <v>0</v>
      </c>
      <c r="M68" s="73"/>
      <c r="N68" s="66">
        <f t="shared" si="102"/>
        <v>0</v>
      </c>
      <c r="O68" s="73"/>
      <c r="P68" s="66">
        <f t="shared" si="103"/>
        <v>0</v>
      </c>
      <c r="Q68" s="73"/>
      <c r="R68" s="66">
        <f t="shared" si="104"/>
        <v>0</v>
      </c>
      <c r="S68" s="73"/>
      <c r="T68" s="66">
        <f t="shared" si="105"/>
        <v>0</v>
      </c>
      <c r="U68" s="73"/>
      <c r="V68" s="66">
        <f t="shared" si="106"/>
        <v>0</v>
      </c>
      <c r="W68" s="73"/>
      <c r="X68" s="66">
        <f t="shared" si="107"/>
        <v>0</v>
      </c>
      <c r="Y68" s="73"/>
      <c r="Z68" s="66">
        <f t="shared" si="108"/>
        <v>0</v>
      </c>
      <c r="AA68" s="73"/>
      <c r="AB68" s="66">
        <f t="shared" si="109"/>
        <v>0</v>
      </c>
      <c r="AC68" s="73"/>
      <c r="AD68" s="66">
        <f t="shared" si="110"/>
        <v>0</v>
      </c>
      <c r="AE68" s="73"/>
      <c r="AF68" s="66">
        <f t="shared" si="111"/>
        <v>0</v>
      </c>
      <c r="AG68" s="73"/>
      <c r="AH68" s="66">
        <f t="shared" si="112"/>
        <v>0</v>
      </c>
      <c r="AI68" s="73"/>
      <c r="AJ68" s="66">
        <f t="shared" si="113"/>
        <v>0</v>
      </c>
      <c r="AK68" s="73"/>
      <c r="AL68" s="66">
        <f t="shared" si="114"/>
        <v>0</v>
      </c>
      <c r="AM68" s="73"/>
      <c r="AN68" s="66">
        <f t="shared" si="115"/>
        <v>0</v>
      </c>
      <c r="AO68" s="73"/>
      <c r="AP68" s="66">
        <f t="shared" si="116"/>
        <v>0</v>
      </c>
      <c r="AQ68" s="73"/>
      <c r="AR68" s="66">
        <f t="shared" si="117"/>
        <v>0</v>
      </c>
      <c r="AS68" s="73"/>
      <c r="AT68" s="66">
        <f t="shared" si="118"/>
        <v>0</v>
      </c>
      <c r="AU68" s="73"/>
      <c r="AV68" s="66">
        <f t="shared" si="119"/>
        <v>0</v>
      </c>
      <c r="AW68" s="73"/>
      <c r="AX68" s="66">
        <f t="shared" si="120"/>
        <v>0</v>
      </c>
      <c r="AY68" s="73"/>
      <c r="AZ68" s="66">
        <f t="shared" si="121"/>
        <v>0</v>
      </c>
      <c r="BA68" s="73"/>
      <c r="BB68" s="66">
        <f t="shared" si="122"/>
        <v>0</v>
      </c>
      <c r="BC68" s="73"/>
      <c r="BD68" s="66">
        <f t="shared" si="123"/>
        <v>0</v>
      </c>
      <c r="BE68" s="73"/>
      <c r="BF68" s="66">
        <f t="shared" si="124"/>
        <v>0</v>
      </c>
      <c r="BG68" s="73"/>
      <c r="BH68" s="66">
        <f t="shared" si="125"/>
        <v>0</v>
      </c>
      <c r="BI68" s="73"/>
      <c r="BJ68" s="66">
        <f t="shared" si="126"/>
        <v>0</v>
      </c>
      <c r="BK68" s="73"/>
      <c r="BL68" s="66">
        <f t="shared" si="127"/>
        <v>0</v>
      </c>
      <c r="BM68" s="73"/>
      <c r="BN68" s="66">
        <f t="shared" si="128"/>
        <v>0</v>
      </c>
      <c r="BO68" s="34"/>
      <c r="BP68" s="67"/>
      <c r="BQ68" s="34"/>
      <c r="BR68" s="67"/>
      <c r="BS68" s="34"/>
      <c r="BT68" s="67"/>
      <c r="BU68" s="34"/>
      <c r="BV68" s="67"/>
    </row>
    <row r="69" ht="12.75" customHeight="1">
      <c r="A69" s="60">
        <f t="shared" si="97"/>
        <v>0</v>
      </c>
      <c r="B69" s="71" t="s">
        <v>230</v>
      </c>
      <c r="C69" s="72" t="s">
        <v>231</v>
      </c>
      <c r="D69" s="83">
        <v>40.0</v>
      </c>
      <c r="E69" s="63">
        <f t="shared" si="98"/>
        <v>0</v>
      </c>
      <c r="F69" s="70">
        <v>91.2</v>
      </c>
      <c r="G69" s="73"/>
      <c r="H69" s="66">
        <f t="shared" si="99"/>
        <v>0</v>
      </c>
      <c r="I69" s="73"/>
      <c r="J69" s="66">
        <f t="shared" si="100"/>
        <v>0</v>
      </c>
      <c r="K69" s="73"/>
      <c r="L69" s="66">
        <f t="shared" si="101"/>
        <v>0</v>
      </c>
      <c r="M69" s="73"/>
      <c r="N69" s="66">
        <f t="shared" si="102"/>
        <v>0</v>
      </c>
      <c r="O69" s="73"/>
      <c r="P69" s="66">
        <f t="shared" si="103"/>
        <v>0</v>
      </c>
      <c r="Q69" s="73"/>
      <c r="R69" s="66">
        <f t="shared" si="104"/>
        <v>0</v>
      </c>
      <c r="S69" s="73"/>
      <c r="T69" s="66">
        <f t="shared" si="105"/>
        <v>0</v>
      </c>
      <c r="U69" s="73"/>
      <c r="V69" s="66">
        <f t="shared" si="106"/>
        <v>0</v>
      </c>
      <c r="W69" s="73"/>
      <c r="X69" s="66">
        <f t="shared" si="107"/>
        <v>0</v>
      </c>
      <c r="Y69" s="73"/>
      <c r="Z69" s="66">
        <f t="shared" si="108"/>
        <v>0</v>
      </c>
      <c r="AA69" s="73"/>
      <c r="AB69" s="66">
        <f t="shared" si="109"/>
        <v>0</v>
      </c>
      <c r="AC69" s="73"/>
      <c r="AD69" s="66">
        <f t="shared" si="110"/>
        <v>0</v>
      </c>
      <c r="AE69" s="73"/>
      <c r="AF69" s="66">
        <f t="shared" si="111"/>
        <v>0</v>
      </c>
      <c r="AG69" s="73"/>
      <c r="AH69" s="66">
        <f t="shared" si="112"/>
        <v>0</v>
      </c>
      <c r="AI69" s="73"/>
      <c r="AJ69" s="66">
        <f t="shared" si="113"/>
        <v>0</v>
      </c>
      <c r="AK69" s="73"/>
      <c r="AL69" s="66">
        <f t="shared" si="114"/>
        <v>0</v>
      </c>
      <c r="AM69" s="73"/>
      <c r="AN69" s="66">
        <f t="shared" si="115"/>
        <v>0</v>
      </c>
      <c r="AO69" s="73"/>
      <c r="AP69" s="66">
        <f t="shared" si="116"/>
        <v>0</v>
      </c>
      <c r="AQ69" s="73"/>
      <c r="AR69" s="66">
        <f t="shared" si="117"/>
        <v>0</v>
      </c>
      <c r="AS69" s="73"/>
      <c r="AT69" s="66">
        <f t="shared" si="118"/>
        <v>0</v>
      </c>
      <c r="AU69" s="73"/>
      <c r="AV69" s="66">
        <f t="shared" si="119"/>
        <v>0</v>
      </c>
      <c r="AW69" s="73"/>
      <c r="AX69" s="66">
        <f t="shared" si="120"/>
        <v>0</v>
      </c>
      <c r="AY69" s="73"/>
      <c r="AZ69" s="66">
        <f t="shared" si="121"/>
        <v>0</v>
      </c>
      <c r="BA69" s="73"/>
      <c r="BB69" s="66">
        <f t="shared" si="122"/>
        <v>0</v>
      </c>
      <c r="BC69" s="73"/>
      <c r="BD69" s="66">
        <f t="shared" si="123"/>
        <v>0</v>
      </c>
      <c r="BE69" s="73"/>
      <c r="BF69" s="66">
        <f t="shared" si="124"/>
        <v>0</v>
      </c>
      <c r="BG69" s="73"/>
      <c r="BH69" s="66">
        <f t="shared" si="125"/>
        <v>0</v>
      </c>
      <c r="BI69" s="73"/>
      <c r="BJ69" s="66">
        <f t="shared" si="126"/>
        <v>0</v>
      </c>
      <c r="BK69" s="73"/>
      <c r="BL69" s="66">
        <f t="shared" si="127"/>
        <v>0</v>
      </c>
      <c r="BM69" s="73"/>
      <c r="BN69" s="66">
        <f t="shared" si="128"/>
        <v>0</v>
      </c>
      <c r="BO69" s="34"/>
      <c r="BP69" s="67"/>
      <c r="BQ69" s="34"/>
      <c r="BR69" s="67"/>
      <c r="BS69" s="34"/>
      <c r="BT69" s="67"/>
      <c r="BU69" s="34"/>
      <c r="BV69" s="67"/>
    </row>
    <row r="70" ht="12.75" customHeight="1">
      <c r="A70" s="60">
        <f t="shared" si="97"/>
        <v>0</v>
      </c>
      <c r="B70" s="71" t="s">
        <v>232</v>
      </c>
      <c r="C70" s="94" t="s">
        <v>233</v>
      </c>
      <c r="D70" s="94">
        <v>1.0</v>
      </c>
      <c r="E70" s="63">
        <f t="shared" si="98"/>
        <v>0</v>
      </c>
      <c r="F70" s="97">
        <v>7.3</v>
      </c>
      <c r="G70" s="73"/>
      <c r="H70" s="66">
        <f t="shared" si="99"/>
        <v>0</v>
      </c>
      <c r="I70" s="73"/>
      <c r="J70" s="66">
        <f t="shared" si="100"/>
        <v>0</v>
      </c>
      <c r="K70" s="73"/>
      <c r="L70" s="66">
        <f t="shared" si="101"/>
        <v>0</v>
      </c>
      <c r="M70" s="73"/>
      <c r="N70" s="66">
        <f t="shared" si="102"/>
        <v>0</v>
      </c>
      <c r="O70" s="73"/>
      <c r="P70" s="66">
        <f t="shared" si="103"/>
        <v>0</v>
      </c>
      <c r="Q70" s="73"/>
      <c r="R70" s="66">
        <f t="shared" si="104"/>
        <v>0</v>
      </c>
      <c r="S70" s="73"/>
      <c r="T70" s="66">
        <f t="shared" si="105"/>
        <v>0</v>
      </c>
      <c r="U70" s="73"/>
      <c r="V70" s="66">
        <f t="shared" si="106"/>
        <v>0</v>
      </c>
      <c r="W70" s="73"/>
      <c r="X70" s="66">
        <f t="shared" si="107"/>
        <v>0</v>
      </c>
      <c r="Y70" s="73"/>
      <c r="Z70" s="66">
        <f t="shared" si="108"/>
        <v>0</v>
      </c>
      <c r="AA70" s="73"/>
      <c r="AB70" s="66">
        <f t="shared" si="109"/>
        <v>0</v>
      </c>
      <c r="AC70" s="73"/>
      <c r="AD70" s="66">
        <f t="shared" si="110"/>
        <v>0</v>
      </c>
      <c r="AE70" s="73"/>
      <c r="AF70" s="66">
        <f t="shared" si="111"/>
        <v>0</v>
      </c>
      <c r="AG70" s="73"/>
      <c r="AH70" s="66">
        <f t="shared" si="112"/>
        <v>0</v>
      </c>
      <c r="AI70" s="73"/>
      <c r="AJ70" s="66">
        <f t="shared" si="113"/>
        <v>0</v>
      </c>
      <c r="AK70" s="73"/>
      <c r="AL70" s="66">
        <f t="shared" si="114"/>
        <v>0</v>
      </c>
      <c r="AM70" s="73"/>
      <c r="AN70" s="66">
        <f t="shared" si="115"/>
        <v>0</v>
      </c>
      <c r="AO70" s="73"/>
      <c r="AP70" s="66">
        <f t="shared" si="116"/>
        <v>0</v>
      </c>
      <c r="AQ70" s="73"/>
      <c r="AR70" s="66">
        <f t="shared" si="117"/>
        <v>0</v>
      </c>
      <c r="AS70" s="73"/>
      <c r="AT70" s="66">
        <f t="shared" si="118"/>
        <v>0</v>
      </c>
      <c r="AU70" s="73"/>
      <c r="AV70" s="66">
        <f t="shared" si="119"/>
        <v>0</v>
      </c>
      <c r="AW70" s="73"/>
      <c r="AX70" s="66">
        <f t="shared" si="120"/>
        <v>0</v>
      </c>
      <c r="AY70" s="73"/>
      <c r="AZ70" s="66">
        <f t="shared" si="121"/>
        <v>0</v>
      </c>
      <c r="BA70" s="73"/>
      <c r="BB70" s="66">
        <f t="shared" si="122"/>
        <v>0</v>
      </c>
      <c r="BC70" s="73"/>
      <c r="BD70" s="66">
        <f t="shared" si="123"/>
        <v>0</v>
      </c>
      <c r="BE70" s="73"/>
      <c r="BF70" s="66">
        <f t="shared" si="124"/>
        <v>0</v>
      </c>
      <c r="BG70" s="73"/>
      <c r="BH70" s="66">
        <f t="shared" si="125"/>
        <v>0</v>
      </c>
      <c r="BI70" s="73"/>
      <c r="BJ70" s="66">
        <f t="shared" si="126"/>
        <v>0</v>
      </c>
      <c r="BK70" s="73"/>
      <c r="BL70" s="66">
        <f t="shared" si="127"/>
        <v>0</v>
      </c>
      <c r="BM70" s="73"/>
      <c r="BN70" s="66">
        <f t="shared" si="128"/>
        <v>0</v>
      </c>
      <c r="BO70" s="34"/>
      <c r="BP70" s="67"/>
      <c r="BQ70" s="34"/>
      <c r="BR70" s="67"/>
      <c r="BS70" s="34"/>
      <c r="BT70" s="67"/>
      <c r="BU70" s="34"/>
      <c r="BV70" s="67"/>
    </row>
    <row r="71" ht="12.75" customHeight="1">
      <c r="A71" s="60">
        <f t="shared" si="97"/>
        <v>0</v>
      </c>
      <c r="B71" s="71" t="s">
        <v>234</v>
      </c>
      <c r="C71" s="72" t="s">
        <v>235</v>
      </c>
      <c r="D71" s="94">
        <v>20.0</v>
      </c>
      <c r="E71" s="63">
        <f t="shared" si="98"/>
        <v>0</v>
      </c>
      <c r="F71" s="70">
        <v>127.9</v>
      </c>
      <c r="G71" s="73"/>
      <c r="H71" s="66">
        <f t="shared" si="99"/>
        <v>0</v>
      </c>
      <c r="I71" s="73"/>
      <c r="J71" s="66">
        <f t="shared" si="100"/>
        <v>0</v>
      </c>
      <c r="K71" s="73"/>
      <c r="L71" s="66">
        <f t="shared" si="101"/>
        <v>0</v>
      </c>
      <c r="M71" s="73"/>
      <c r="N71" s="66">
        <f t="shared" si="102"/>
        <v>0</v>
      </c>
      <c r="O71" s="73"/>
      <c r="P71" s="66">
        <f t="shared" si="103"/>
        <v>0</v>
      </c>
      <c r="Q71" s="73"/>
      <c r="R71" s="66">
        <f t="shared" si="104"/>
        <v>0</v>
      </c>
      <c r="S71" s="73"/>
      <c r="T71" s="66">
        <f t="shared" si="105"/>
        <v>0</v>
      </c>
      <c r="U71" s="73"/>
      <c r="V71" s="66">
        <f t="shared" si="106"/>
        <v>0</v>
      </c>
      <c r="W71" s="73"/>
      <c r="X71" s="66">
        <f t="shared" si="107"/>
        <v>0</v>
      </c>
      <c r="Y71" s="73"/>
      <c r="Z71" s="66">
        <f t="shared" si="108"/>
        <v>0</v>
      </c>
      <c r="AA71" s="73"/>
      <c r="AB71" s="66">
        <f t="shared" si="109"/>
        <v>0</v>
      </c>
      <c r="AC71" s="73"/>
      <c r="AD71" s="66">
        <f t="shared" si="110"/>
        <v>0</v>
      </c>
      <c r="AE71" s="73"/>
      <c r="AF71" s="66">
        <f t="shared" si="111"/>
        <v>0</v>
      </c>
      <c r="AG71" s="73"/>
      <c r="AH71" s="66">
        <f t="shared" si="112"/>
        <v>0</v>
      </c>
      <c r="AI71" s="73"/>
      <c r="AJ71" s="66">
        <f t="shared" si="113"/>
        <v>0</v>
      </c>
      <c r="AK71" s="73"/>
      <c r="AL71" s="66">
        <f t="shared" si="114"/>
        <v>0</v>
      </c>
      <c r="AM71" s="73"/>
      <c r="AN71" s="66">
        <f t="shared" si="115"/>
        <v>0</v>
      </c>
      <c r="AO71" s="73"/>
      <c r="AP71" s="66">
        <f t="shared" si="116"/>
        <v>0</v>
      </c>
      <c r="AQ71" s="73"/>
      <c r="AR71" s="66">
        <f t="shared" si="117"/>
        <v>0</v>
      </c>
      <c r="AS71" s="73"/>
      <c r="AT71" s="66">
        <f t="shared" si="118"/>
        <v>0</v>
      </c>
      <c r="AU71" s="73"/>
      <c r="AV71" s="66">
        <f t="shared" si="119"/>
        <v>0</v>
      </c>
      <c r="AW71" s="73"/>
      <c r="AX71" s="66">
        <f t="shared" si="120"/>
        <v>0</v>
      </c>
      <c r="AY71" s="73"/>
      <c r="AZ71" s="66">
        <f t="shared" si="121"/>
        <v>0</v>
      </c>
      <c r="BA71" s="73"/>
      <c r="BB71" s="66">
        <f t="shared" si="122"/>
        <v>0</v>
      </c>
      <c r="BC71" s="73"/>
      <c r="BD71" s="66">
        <f t="shared" si="123"/>
        <v>0</v>
      </c>
      <c r="BE71" s="73"/>
      <c r="BF71" s="66">
        <f t="shared" si="124"/>
        <v>0</v>
      </c>
      <c r="BG71" s="73"/>
      <c r="BH71" s="66">
        <f t="shared" si="125"/>
        <v>0</v>
      </c>
      <c r="BI71" s="73"/>
      <c r="BJ71" s="66">
        <f t="shared" si="126"/>
        <v>0</v>
      </c>
      <c r="BK71" s="73"/>
      <c r="BL71" s="66">
        <f t="shared" si="127"/>
        <v>0</v>
      </c>
      <c r="BM71" s="73"/>
      <c r="BN71" s="66">
        <f t="shared" si="128"/>
        <v>0</v>
      </c>
      <c r="BO71" s="34"/>
      <c r="BP71" s="67"/>
      <c r="BQ71" s="34"/>
      <c r="BR71" s="67"/>
      <c r="BS71" s="34"/>
      <c r="BT71" s="67"/>
      <c r="BU71" s="34"/>
      <c r="BV71" s="67"/>
    </row>
    <row r="72" ht="12.75" customHeight="1">
      <c r="A72" s="60"/>
      <c r="B72" s="38"/>
      <c r="C72" s="72"/>
      <c r="D72" s="72"/>
      <c r="E72" s="63"/>
      <c r="F72" s="70"/>
      <c r="G72" s="82"/>
      <c r="H72" s="66"/>
      <c r="I72" s="82"/>
      <c r="J72" s="66"/>
      <c r="K72" s="82"/>
      <c r="L72" s="66"/>
      <c r="M72" s="82"/>
      <c r="N72" s="66"/>
      <c r="O72" s="82"/>
      <c r="P72" s="66"/>
      <c r="Q72" s="82"/>
      <c r="R72" s="66"/>
      <c r="S72" s="82"/>
      <c r="T72" s="66"/>
      <c r="U72" s="82"/>
      <c r="V72" s="66"/>
      <c r="W72" s="82"/>
      <c r="X72" s="66"/>
      <c r="Y72" s="82"/>
      <c r="Z72" s="66"/>
      <c r="AA72" s="82"/>
      <c r="AB72" s="66"/>
      <c r="AC72" s="82"/>
      <c r="AD72" s="66"/>
      <c r="AE72" s="82"/>
      <c r="AF72" s="66"/>
      <c r="AG72" s="82"/>
      <c r="AH72" s="66"/>
      <c r="AI72" s="82"/>
      <c r="AJ72" s="66"/>
      <c r="AK72" s="82"/>
      <c r="AL72" s="66"/>
      <c r="AM72" s="82"/>
      <c r="AN72" s="66"/>
      <c r="AO72" s="82"/>
      <c r="AP72" s="66"/>
      <c r="AQ72" s="82"/>
      <c r="AR72" s="66"/>
      <c r="AS72" s="82"/>
      <c r="AT72" s="66"/>
      <c r="AU72" s="82"/>
      <c r="AV72" s="66"/>
      <c r="AW72" s="82"/>
      <c r="AX72" s="66"/>
      <c r="AY72" s="82"/>
      <c r="AZ72" s="66"/>
      <c r="BA72" s="82"/>
      <c r="BB72" s="66"/>
      <c r="BC72" s="82"/>
      <c r="BD72" s="66"/>
      <c r="BE72" s="82"/>
      <c r="BF72" s="66"/>
      <c r="BG72" s="82"/>
      <c r="BH72" s="66"/>
      <c r="BI72" s="82"/>
      <c r="BJ72" s="66"/>
      <c r="BK72" s="82"/>
      <c r="BL72" s="66"/>
      <c r="BM72" s="82"/>
      <c r="BN72" s="66"/>
      <c r="BO72" s="34"/>
      <c r="BQ72" s="34"/>
      <c r="BS72" s="34"/>
      <c r="BU72" s="34"/>
    </row>
    <row r="73" ht="12.75" customHeight="1">
      <c r="A73" s="60"/>
      <c r="B73" s="38"/>
      <c r="C73" s="80" t="s">
        <v>236</v>
      </c>
      <c r="D73" s="72"/>
      <c r="E73" s="63"/>
      <c r="F73" s="70"/>
      <c r="G73" s="82"/>
      <c r="H73" s="66"/>
      <c r="I73" s="82"/>
      <c r="J73" s="66"/>
      <c r="K73" s="82"/>
      <c r="L73" s="66"/>
      <c r="M73" s="82"/>
      <c r="N73" s="66"/>
      <c r="O73" s="82"/>
      <c r="P73" s="66"/>
      <c r="Q73" s="82"/>
      <c r="R73" s="66"/>
      <c r="S73" s="82"/>
      <c r="T73" s="66"/>
      <c r="U73" s="82"/>
      <c r="V73" s="66"/>
      <c r="W73" s="82"/>
      <c r="X73" s="66"/>
      <c r="Y73" s="82"/>
      <c r="Z73" s="66"/>
      <c r="AA73" s="82"/>
      <c r="AB73" s="66"/>
      <c r="AC73" s="82"/>
      <c r="AD73" s="66"/>
      <c r="AE73" s="82"/>
      <c r="AF73" s="66"/>
      <c r="AG73" s="82"/>
      <c r="AH73" s="66"/>
      <c r="AI73" s="82"/>
      <c r="AJ73" s="66"/>
      <c r="AK73" s="82"/>
      <c r="AL73" s="66"/>
      <c r="AM73" s="82"/>
      <c r="AN73" s="66"/>
      <c r="AO73" s="82"/>
      <c r="AP73" s="66"/>
      <c r="AQ73" s="82"/>
      <c r="AR73" s="66"/>
      <c r="AS73" s="82"/>
      <c r="AT73" s="66"/>
      <c r="AU73" s="82"/>
      <c r="AV73" s="66"/>
      <c r="AW73" s="82"/>
      <c r="AX73" s="66"/>
      <c r="AY73" s="82"/>
      <c r="AZ73" s="66"/>
      <c r="BA73" s="82"/>
      <c r="BB73" s="66"/>
      <c r="BC73" s="82"/>
      <c r="BD73" s="66"/>
      <c r="BE73" s="82"/>
      <c r="BF73" s="66"/>
      <c r="BG73" s="82"/>
      <c r="BH73" s="66"/>
      <c r="BI73" s="82"/>
      <c r="BJ73" s="66"/>
      <c r="BK73" s="82"/>
      <c r="BL73" s="66"/>
      <c r="BM73" s="82"/>
      <c r="BN73" s="66"/>
      <c r="BO73" s="34"/>
      <c r="BQ73" s="34"/>
      <c r="BS73" s="34"/>
      <c r="BU73" s="34"/>
    </row>
    <row r="74" ht="12.75" customHeight="1">
      <c r="A74" s="60">
        <f t="shared" ref="A74:A75" si="129">G74+I74+K74+M74+O74+Q74+S74+U74+W74+Y74+AA74+AC74+AE74+AG74+AI74+AK74+AM74+AO74+AQ74+AS74+AU74+AW74+AY74+BA74+BC74+BE74+BG74+BI74+BK74+BM74</f>
        <v>0</v>
      </c>
      <c r="B74" s="71" t="s">
        <v>237</v>
      </c>
      <c r="C74" s="94" t="s">
        <v>238</v>
      </c>
      <c r="D74" s="72">
        <v>15.0</v>
      </c>
      <c r="E74" s="63">
        <f t="shared" ref="E74:E75" si="130">A74*D74</f>
        <v>0</v>
      </c>
      <c r="F74" s="70">
        <v>90.7</v>
      </c>
      <c r="G74" s="73"/>
      <c r="H74" s="65">
        <f t="shared" ref="H74:H75" si="131">$F74*G74</f>
        <v>0</v>
      </c>
      <c r="I74" s="73"/>
      <c r="J74" s="65">
        <f t="shared" ref="J74:J75" si="132">$F74*I74</f>
        <v>0</v>
      </c>
      <c r="K74" s="73"/>
      <c r="L74" s="65">
        <f t="shared" ref="L74:L75" si="133">$F74*K74</f>
        <v>0</v>
      </c>
      <c r="M74" s="73"/>
      <c r="N74" s="65">
        <f t="shared" ref="N74:N75" si="134">$F74*M74</f>
        <v>0</v>
      </c>
      <c r="O74" s="73"/>
      <c r="P74" s="65">
        <f t="shared" ref="P74:P75" si="135">$F74*O74</f>
        <v>0</v>
      </c>
      <c r="Q74" s="73"/>
      <c r="R74" s="65">
        <f t="shared" ref="R74:R75" si="136">$F74*Q74</f>
        <v>0</v>
      </c>
      <c r="S74" s="73"/>
      <c r="T74" s="65">
        <f t="shared" ref="T74:T75" si="137">$F74*S74</f>
        <v>0</v>
      </c>
      <c r="U74" s="73"/>
      <c r="V74" s="65">
        <f t="shared" ref="V74:V75" si="138">$F74*U74</f>
        <v>0</v>
      </c>
      <c r="W74" s="73"/>
      <c r="X74" s="65">
        <f t="shared" ref="X74:X75" si="139">$F74*W74</f>
        <v>0</v>
      </c>
      <c r="Y74" s="73"/>
      <c r="Z74" s="65">
        <f t="shared" ref="Z74:Z75" si="140">$F74*Y74</f>
        <v>0</v>
      </c>
      <c r="AA74" s="73"/>
      <c r="AB74" s="65">
        <f t="shared" ref="AB74:AB75" si="141">$F74*AA74</f>
        <v>0</v>
      </c>
      <c r="AC74" s="73"/>
      <c r="AD74" s="65">
        <f t="shared" ref="AD74:AD75" si="142">$F74*AC74</f>
        <v>0</v>
      </c>
      <c r="AE74" s="73"/>
      <c r="AF74" s="65">
        <f t="shared" ref="AF74:AF75" si="143">$F74*AE74</f>
        <v>0</v>
      </c>
      <c r="AG74" s="73"/>
      <c r="AH74" s="65">
        <f t="shared" ref="AH74:AH75" si="144">$F74*AG74</f>
        <v>0</v>
      </c>
      <c r="AI74" s="73"/>
      <c r="AJ74" s="65">
        <f t="shared" ref="AJ74:AJ75" si="145">$F74*AI74</f>
        <v>0</v>
      </c>
      <c r="AK74" s="73"/>
      <c r="AL74" s="65">
        <f t="shared" ref="AL74:AL75" si="146">$F74*AK74</f>
        <v>0</v>
      </c>
      <c r="AM74" s="73"/>
      <c r="AN74" s="65">
        <f t="shared" ref="AN74:AN75" si="147">$F74*AM74</f>
        <v>0</v>
      </c>
      <c r="AO74" s="73"/>
      <c r="AP74" s="65">
        <f t="shared" ref="AP74:AP75" si="148">$F74*AO74</f>
        <v>0</v>
      </c>
      <c r="AQ74" s="73"/>
      <c r="AR74" s="65">
        <f t="shared" ref="AR74:AR75" si="149">$F74*AQ74</f>
        <v>0</v>
      </c>
      <c r="AS74" s="73"/>
      <c r="AT74" s="65">
        <f t="shared" ref="AT74:AT75" si="150">$F74*AS74</f>
        <v>0</v>
      </c>
      <c r="AU74" s="73"/>
      <c r="AV74" s="65">
        <f t="shared" ref="AV74:AV75" si="151">$F74*AU74</f>
        <v>0</v>
      </c>
      <c r="AW74" s="73"/>
      <c r="AX74" s="65">
        <f t="shared" ref="AX74:AX75" si="152">$F74*AW74</f>
        <v>0</v>
      </c>
      <c r="AY74" s="73"/>
      <c r="AZ74" s="65">
        <f t="shared" ref="AZ74:AZ75" si="153">$F74*AY74</f>
        <v>0</v>
      </c>
      <c r="BA74" s="73"/>
      <c r="BB74" s="65">
        <f t="shared" ref="BB74:BB75" si="154">$F74*BA74</f>
        <v>0</v>
      </c>
      <c r="BC74" s="73"/>
      <c r="BD74" s="65">
        <f t="shared" ref="BD74:BD75" si="155">$F74*BC74</f>
        <v>0</v>
      </c>
      <c r="BE74" s="73"/>
      <c r="BF74" s="65">
        <f t="shared" ref="BF74:BF75" si="156">$F74*BE74</f>
        <v>0</v>
      </c>
      <c r="BG74" s="73"/>
      <c r="BH74" s="65">
        <f t="shared" ref="BH74:BH75" si="157">$F74*BG74</f>
        <v>0</v>
      </c>
      <c r="BI74" s="73"/>
      <c r="BJ74" s="65">
        <f t="shared" ref="BJ74:BJ75" si="158">$F74*BI74</f>
        <v>0</v>
      </c>
      <c r="BK74" s="73"/>
      <c r="BL74" s="65">
        <f t="shared" ref="BL74:BL75" si="159">$F74*BK74</f>
        <v>0</v>
      </c>
      <c r="BM74" s="73"/>
      <c r="BN74" s="65">
        <f t="shared" ref="BN74:BN75" si="160">$F74*BM74</f>
        <v>0</v>
      </c>
      <c r="BO74" s="34"/>
      <c r="BP74" s="67"/>
      <c r="BQ74" s="34"/>
      <c r="BR74" s="67"/>
      <c r="BS74" s="34"/>
      <c r="BT74" s="67"/>
      <c r="BU74" s="34"/>
      <c r="BV74" s="67"/>
    </row>
    <row r="75" ht="12.75" customHeight="1">
      <c r="A75" s="60">
        <f t="shared" si="129"/>
        <v>0</v>
      </c>
      <c r="B75" s="71" t="s">
        <v>239</v>
      </c>
      <c r="C75" s="94" t="s">
        <v>240</v>
      </c>
      <c r="D75" s="72">
        <v>5.0</v>
      </c>
      <c r="E75" s="63">
        <f t="shared" si="130"/>
        <v>0</v>
      </c>
      <c r="F75" s="70">
        <v>31.6</v>
      </c>
      <c r="G75" s="73"/>
      <c r="H75" s="66">
        <f t="shared" si="131"/>
        <v>0</v>
      </c>
      <c r="I75" s="73"/>
      <c r="J75" s="66">
        <f t="shared" si="132"/>
        <v>0</v>
      </c>
      <c r="K75" s="73"/>
      <c r="L75" s="66">
        <f t="shared" si="133"/>
        <v>0</v>
      </c>
      <c r="M75" s="73"/>
      <c r="N75" s="66">
        <f t="shared" si="134"/>
        <v>0</v>
      </c>
      <c r="O75" s="73"/>
      <c r="P75" s="66">
        <f t="shared" si="135"/>
        <v>0</v>
      </c>
      <c r="Q75" s="73"/>
      <c r="R75" s="66">
        <f t="shared" si="136"/>
        <v>0</v>
      </c>
      <c r="S75" s="73"/>
      <c r="T75" s="66">
        <f t="shared" si="137"/>
        <v>0</v>
      </c>
      <c r="U75" s="73"/>
      <c r="V75" s="66">
        <f t="shared" si="138"/>
        <v>0</v>
      </c>
      <c r="W75" s="73"/>
      <c r="X75" s="66">
        <f t="shared" si="139"/>
        <v>0</v>
      </c>
      <c r="Y75" s="73"/>
      <c r="Z75" s="66">
        <f t="shared" si="140"/>
        <v>0</v>
      </c>
      <c r="AA75" s="73"/>
      <c r="AB75" s="66">
        <f t="shared" si="141"/>
        <v>0</v>
      </c>
      <c r="AC75" s="73"/>
      <c r="AD75" s="66">
        <f t="shared" si="142"/>
        <v>0</v>
      </c>
      <c r="AE75" s="73"/>
      <c r="AF75" s="66">
        <f t="shared" si="143"/>
        <v>0</v>
      </c>
      <c r="AG75" s="73"/>
      <c r="AH75" s="66">
        <f t="shared" si="144"/>
        <v>0</v>
      </c>
      <c r="AI75" s="73"/>
      <c r="AJ75" s="66">
        <f t="shared" si="145"/>
        <v>0</v>
      </c>
      <c r="AK75" s="73"/>
      <c r="AL75" s="66">
        <f t="shared" si="146"/>
        <v>0</v>
      </c>
      <c r="AM75" s="73"/>
      <c r="AN75" s="66">
        <f t="shared" si="147"/>
        <v>0</v>
      </c>
      <c r="AO75" s="73"/>
      <c r="AP75" s="66">
        <f t="shared" si="148"/>
        <v>0</v>
      </c>
      <c r="AQ75" s="73"/>
      <c r="AR75" s="66">
        <f t="shared" si="149"/>
        <v>0</v>
      </c>
      <c r="AS75" s="73"/>
      <c r="AT75" s="66">
        <f t="shared" si="150"/>
        <v>0</v>
      </c>
      <c r="AU75" s="73"/>
      <c r="AV75" s="66">
        <f t="shared" si="151"/>
        <v>0</v>
      </c>
      <c r="AW75" s="73"/>
      <c r="AX75" s="66">
        <f t="shared" si="152"/>
        <v>0</v>
      </c>
      <c r="AY75" s="73"/>
      <c r="AZ75" s="66">
        <f t="shared" si="153"/>
        <v>0</v>
      </c>
      <c r="BA75" s="73"/>
      <c r="BB75" s="66">
        <f t="shared" si="154"/>
        <v>0</v>
      </c>
      <c r="BC75" s="73"/>
      <c r="BD75" s="66">
        <f t="shared" si="155"/>
        <v>0</v>
      </c>
      <c r="BE75" s="73"/>
      <c r="BF75" s="66">
        <f t="shared" si="156"/>
        <v>0</v>
      </c>
      <c r="BG75" s="73"/>
      <c r="BH75" s="66">
        <f t="shared" si="157"/>
        <v>0</v>
      </c>
      <c r="BI75" s="73"/>
      <c r="BJ75" s="66">
        <f t="shared" si="158"/>
        <v>0</v>
      </c>
      <c r="BK75" s="73"/>
      <c r="BL75" s="66">
        <f t="shared" si="159"/>
        <v>0</v>
      </c>
      <c r="BM75" s="73"/>
      <c r="BN75" s="66">
        <f t="shared" si="160"/>
        <v>0</v>
      </c>
      <c r="BO75" s="34"/>
      <c r="BP75" s="67"/>
      <c r="BQ75" s="34"/>
      <c r="BR75" s="67"/>
      <c r="BS75" s="34"/>
      <c r="BT75" s="67"/>
      <c r="BU75" s="34"/>
      <c r="BV75" s="67"/>
    </row>
    <row r="76" ht="12.75" customHeight="1">
      <c r="A76" s="60"/>
      <c r="B76" s="38"/>
      <c r="C76" s="72"/>
      <c r="D76" s="72"/>
      <c r="E76" s="63"/>
      <c r="F76" s="70"/>
      <c r="G76" s="82"/>
      <c r="H76" s="66"/>
      <c r="I76" s="82"/>
      <c r="J76" s="66"/>
      <c r="K76" s="82"/>
      <c r="L76" s="66"/>
      <c r="M76" s="82"/>
      <c r="N76" s="66"/>
      <c r="O76" s="82"/>
      <c r="P76" s="66"/>
      <c r="Q76" s="82"/>
      <c r="R76" s="66"/>
      <c r="S76" s="82"/>
      <c r="T76" s="66"/>
      <c r="U76" s="82"/>
      <c r="V76" s="66"/>
      <c r="W76" s="82"/>
      <c r="X76" s="66"/>
      <c r="Y76" s="82"/>
      <c r="Z76" s="66"/>
      <c r="AA76" s="82"/>
      <c r="AB76" s="66"/>
      <c r="AC76" s="82"/>
      <c r="AD76" s="66"/>
      <c r="AE76" s="82"/>
      <c r="AF76" s="66"/>
      <c r="AG76" s="82"/>
      <c r="AH76" s="66"/>
      <c r="AI76" s="82"/>
      <c r="AJ76" s="66"/>
      <c r="AK76" s="82"/>
      <c r="AL76" s="66"/>
      <c r="AM76" s="82"/>
      <c r="AN76" s="66"/>
      <c r="AO76" s="82"/>
      <c r="AP76" s="66"/>
      <c r="AQ76" s="82"/>
      <c r="AR76" s="66"/>
      <c r="AS76" s="82"/>
      <c r="AT76" s="66"/>
      <c r="AU76" s="82"/>
      <c r="AV76" s="66"/>
      <c r="AW76" s="82"/>
      <c r="AX76" s="66"/>
      <c r="AY76" s="82"/>
      <c r="AZ76" s="66"/>
      <c r="BA76" s="82"/>
      <c r="BB76" s="66"/>
      <c r="BC76" s="82"/>
      <c r="BD76" s="66"/>
      <c r="BE76" s="82"/>
      <c r="BF76" s="66"/>
      <c r="BG76" s="82"/>
      <c r="BH76" s="66"/>
      <c r="BI76" s="82"/>
      <c r="BJ76" s="66"/>
      <c r="BK76" s="82"/>
      <c r="BL76" s="66"/>
      <c r="BM76" s="82"/>
      <c r="BN76" s="66"/>
      <c r="BO76" s="34"/>
      <c r="BQ76" s="34"/>
      <c r="BS76" s="34"/>
      <c r="BU76" s="34"/>
    </row>
    <row r="77" ht="12.75" customHeight="1">
      <c r="A77" s="60"/>
      <c r="B77" s="38"/>
      <c r="C77" s="101" t="s">
        <v>241</v>
      </c>
      <c r="D77" s="69"/>
      <c r="E77" s="63"/>
      <c r="F77" s="70"/>
      <c r="G77" s="82"/>
      <c r="H77" s="66"/>
      <c r="I77" s="82"/>
      <c r="J77" s="66"/>
      <c r="K77" s="82"/>
      <c r="L77" s="66"/>
      <c r="M77" s="82"/>
      <c r="N77" s="66"/>
      <c r="O77" s="82"/>
      <c r="P77" s="66"/>
      <c r="Q77" s="82"/>
      <c r="R77" s="66"/>
      <c r="S77" s="82"/>
      <c r="T77" s="66"/>
      <c r="U77" s="82"/>
      <c r="V77" s="66"/>
      <c r="W77" s="82"/>
      <c r="X77" s="66"/>
      <c r="Y77" s="82"/>
      <c r="Z77" s="66"/>
      <c r="AA77" s="82"/>
      <c r="AB77" s="66"/>
      <c r="AC77" s="82"/>
      <c r="AD77" s="66"/>
      <c r="AE77" s="82"/>
      <c r="AF77" s="66"/>
      <c r="AG77" s="82"/>
      <c r="AH77" s="66"/>
      <c r="AI77" s="82"/>
      <c r="AJ77" s="66"/>
      <c r="AK77" s="82"/>
      <c r="AL77" s="66"/>
      <c r="AM77" s="82"/>
      <c r="AN77" s="66"/>
      <c r="AO77" s="82"/>
      <c r="AP77" s="66"/>
      <c r="AQ77" s="82"/>
      <c r="AR77" s="66"/>
      <c r="AS77" s="82"/>
      <c r="AT77" s="66"/>
      <c r="AU77" s="82"/>
      <c r="AV77" s="66"/>
      <c r="AW77" s="82"/>
      <c r="AX77" s="66"/>
      <c r="AY77" s="82"/>
      <c r="AZ77" s="66"/>
      <c r="BA77" s="82"/>
      <c r="BB77" s="66"/>
      <c r="BC77" s="82"/>
      <c r="BD77" s="66"/>
      <c r="BE77" s="82"/>
      <c r="BF77" s="66"/>
      <c r="BG77" s="82"/>
      <c r="BH77" s="66"/>
      <c r="BI77" s="82"/>
      <c r="BJ77" s="66"/>
      <c r="BK77" s="82"/>
      <c r="BL77" s="66"/>
      <c r="BM77" s="82"/>
      <c r="BN77" s="66"/>
      <c r="BO77" s="34"/>
      <c r="BQ77" s="34"/>
      <c r="BS77" s="34"/>
      <c r="BU77" s="34"/>
    </row>
    <row r="78" ht="12.75" customHeight="1">
      <c r="A78" s="60"/>
      <c r="B78" s="38"/>
      <c r="C78" s="72" t="s">
        <v>242</v>
      </c>
      <c r="D78" s="72"/>
      <c r="E78" s="63"/>
      <c r="F78" s="70"/>
      <c r="G78" s="82"/>
      <c r="H78" s="66"/>
      <c r="I78" s="82"/>
      <c r="J78" s="66"/>
      <c r="K78" s="82"/>
      <c r="L78" s="66"/>
      <c r="M78" s="82"/>
      <c r="N78" s="66"/>
      <c r="O78" s="82"/>
      <c r="P78" s="66"/>
      <c r="Q78" s="82"/>
      <c r="R78" s="66"/>
      <c r="S78" s="82"/>
      <c r="T78" s="66"/>
      <c r="U78" s="82"/>
      <c r="V78" s="66"/>
      <c r="W78" s="82"/>
      <c r="X78" s="66"/>
      <c r="Y78" s="82"/>
      <c r="Z78" s="66"/>
      <c r="AA78" s="82"/>
      <c r="AB78" s="66"/>
      <c r="AC78" s="82"/>
      <c r="AD78" s="66"/>
      <c r="AE78" s="82"/>
      <c r="AF78" s="66"/>
      <c r="AG78" s="82"/>
      <c r="AH78" s="66"/>
      <c r="AI78" s="82"/>
      <c r="AJ78" s="66"/>
      <c r="AK78" s="82"/>
      <c r="AL78" s="66"/>
      <c r="AM78" s="82"/>
      <c r="AN78" s="66"/>
      <c r="AO78" s="82"/>
      <c r="AP78" s="66"/>
      <c r="AQ78" s="82"/>
      <c r="AR78" s="66"/>
      <c r="AS78" s="82"/>
      <c r="AT78" s="66"/>
      <c r="AU78" s="82"/>
      <c r="AV78" s="66"/>
      <c r="AW78" s="82"/>
      <c r="AX78" s="66"/>
      <c r="AY78" s="82"/>
      <c r="AZ78" s="66"/>
      <c r="BA78" s="82"/>
      <c r="BB78" s="66"/>
      <c r="BC78" s="82"/>
      <c r="BD78" s="66"/>
      <c r="BE78" s="82"/>
      <c r="BF78" s="66"/>
      <c r="BG78" s="82"/>
      <c r="BH78" s="66"/>
      <c r="BI78" s="82"/>
      <c r="BJ78" s="66"/>
      <c r="BK78" s="82"/>
      <c r="BL78" s="66"/>
      <c r="BM78" s="82"/>
      <c r="BN78" s="66"/>
      <c r="BO78" s="34"/>
      <c r="BQ78" s="34"/>
      <c r="BS78" s="34"/>
      <c r="BU78" s="34"/>
    </row>
    <row r="79" ht="12.75" customHeight="1">
      <c r="A79" s="60">
        <f t="shared" ref="A79:A90" si="161">G79+I79+K79+M79+O79+Q79+S79+U79+W79+Y79+AA79+AC79+AE79+AG79+AI79+AK79+AM79+AO79+AQ79+AS79+AU79+AW79+AY79+BA79+BC79+BE79+BG79+BI79+BK79+BM79</f>
        <v>0</v>
      </c>
      <c r="B79" s="102" t="s">
        <v>243</v>
      </c>
      <c r="C79" s="72" t="s">
        <v>244</v>
      </c>
      <c r="D79" s="72">
        <v>0.5</v>
      </c>
      <c r="E79" s="63">
        <f t="shared" ref="E79:E90" si="162">A79*D79</f>
        <v>0</v>
      </c>
      <c r="F79" s="70">
        <v>12.5</v>
      </c>
      <c r="G79" s="73"/>
      <c r="H79" s="66">
        <f t="shared" ref="H79:H90" si="163">$F79*G79</f>
        <v>0</v>
      </c>
      <c r="I79" s="73"/>
      <c r="J79" s="66">
        <f t="shared" ref="J79:J90" si="164">$F79*I79</f>
        <v>0</v>
      </c>
      <c r="K79" s="73"/>
      <c r="L79" s="66">
        <f t="shared" ref="L79:L90" si="165">$F79*K79</f>
        <v>0</v>
      </c>
      <c r="M79" s="73"/>
      <c r="N79" s="66">
        <f t="shared" ref="N79:N90" si="166">$F79*M79</f>
        <v>0</v>
      </c>
      <c r="O79" s="73"/>
      <c r="P79" s="66">
        <f t="shared" ref="P79:P90" si="167">$F79*O79</f>
        <v>0</v>
      </c>
      <c r="Q79" s="73"/>
      <c r="R79" s="66">
        <f t="shared" ref="R79:R90" si="168">$F79*Q79</f>
        <v>0</v>
      </c>
      <c r="S79" s="73"/>
      <c r="T79" s="66">
        <f t="shared" ref="T79:T90" si="169">$F79*S79</f>
        <v>0</v>
      </c>
      <c r="U79" s="73"/>
      <c r="V79" s="66">
        <f t="shared" ref="V79:V90" si="170">$F79*U79</f>
        <v>0</v>
      </c>
      <c r="W79" s="73"/>
      <c r="X79" s="66">
        <f t="shared" ref="X79:X90" si="171">$F79*W79</f>
        <v>0</v>
      </c>
      <c r="Y79" s="73"/>
      <c r="Z79" s="66">
        <f t="shared" ref="Z79:Z90" si="172">$F79*Y79</f>
        <v>0</v>
      </c>
      <c r="AA79" s="73"/>
      <c r="AB79" s="66">
        <f t="shared" ref="AB79:AB90" si="173">$F79*AA79</f>
        <v>0</v>
      </c>
      <c r="AC79" s="73"/>
      <c r="AD79" s="66">
        <f t="shared" ref="AD79:AD90" si="174">$F79*AC79</f>
        <v>0</v>
      </c>
      <c r="AE79" s="73"/>
      <c r="AF79" s="66">
        <f t="shared" ref="AF79:AF90" si="175">$F79*AE79</f>
        <v>0</v>
      </c>
      <c r="AG79" s="73"/>
      <c r="AH79" s="66">
        <f t="shared" ref="AH79:AH90" si="176">$F79*AG79</f>
        <v>0</v>
      </c>
      <c r="AI79" s="73"/>
      <c r="AJ79" s="66">
        <f t="shared" ref="AJ79:AJ90" si="177">$F79*AI79</f>
        <v>0</v>
      </c>
      <c r="AK79" s="73"/>
      <c r="AL79" s="66">
        <f t="shared" ref="AL79:AL90" si="178">$F79*AK79</f>
        <v>0</v>
      </c>
      <c r="AM79" s="73"/>
      <c r="AN79" s="66">
        <f t="shared" ref="AN79:AN90" si="179">$F79*AM79</f>
        <v>0</v>
      </c>
      <c r="AO79" s="73"/>
      <c r="AP79" s="66">
        <f t="shared" ref="AP79:AP90" si="180">$F79*AO79</f>
        <v>0</v>
      </c>
      <c r="AQ79" s="73"/>
      <c r="AR79" s="66">
        <f t="shared" ref="AR79:AR90" si="181">$F79*AQ79</f>
        <v>0</v>
      </c>
      <c r="AS79" s="73"/>
      <c r="AT79" s="66">
        <f t="shared" ref="AT79:AT90" si="182">$F79*AS79</f>
        <v>0</v>
      </c>
      <c r="AU79" s="73"/>
      <c r="AV79" s="66">
        <f t="shared" ref="AV79:AV90" si="183">$F79*AU79</f>
        <v>0</v>
      </c>
      <c r="AW79" s="73"/>
      <c r="AX79" s="66">
        <f t="shared" ref="AX79:AX90" si="184">$F79*AW79</f>
        <v>0</v>
      </c>
      <c r="AY79" s="73"/>
      <c r="AZ79" s="66">
        <f t="shared" ref="AZ79:AZ90" si="185">$F79*AY79</f>
        <v>0</v>
      </c>
      <c r="BA79" s="73"/>
      <c r="BB79" s="66">
        <f t="shared" ref="BB79:BB90" si="186">$F79*BA79</f>
        <v>0</v>
      </c>
      <c r="BC79" s="73"/>
      <c r="BD79" s="66">
        <f t="shared" ref="BD79:BD90" si="187">$F79*BC79</f>
        <v>0</v>
      </c>
      <c r="BE79" s="73"/>
      <c r="BF79" s="66">
        <f t="shared" ref="BF79:BF90" si="188">$F79*BE79</f>
        <v>0</v>
      </c>
      <c r="BG79" s="73"/>
      <c r="BH79" s="66">
        <f t="shared" ref="BH79:BH90" si="189">$F79*BG79</f>
        <v>0</v>
      </c>
      <c r="BI79" s="73"/>
      <c r="BJ79" s="66">
        <f t="shared" ref="BJ79:BJ90" si="190">$F79*BI79</f>
        <v>0</v>
      </c>
      <c r="BK79" s="73"/>
      <c r="BL79" s="66">
        <f t="shared" ref="BL79:BL90" si="191">$F79*BK79</f>
        <v>0</v>
      </c>
      <c r="BM79" s="73"/>
      <c r="BN79" s="66">
        <f t="shared" ref="BN79:BN90" si="192">$F79*BM79</f>
        <v>0</v>
      </c>
      <c r="BO79" s="34"/>
      <c r="BQ79" s="34"/>
      <c r="BS79" s="34"/>
      <c r="BU79" s="34"/>
    </row>
    <row r="80" ht="12.75" customHeight="1">
      <c r="A80" s="60">
        <f t="shared" si="161"/>
        <v>0</v>
      </c>
      <c r="B80" s="102" t="s">
        <v>245</v>
      </c>
      <c r="C80" s="72" t="s">
        <v>246</v>
      </c>
      <c r="D80" s="72">
        <v>0.5</v>
      </c>
      <c r="E80" s="63">
        <f t="shared" si="162"/>
        <v>0</v>
      </c>
      <c r="F80" s="70">
        <v>11.9</v>
      </c>
      <c r="G80" s="73"/>
      <c r="H80" s="66">
        <f t="shared" si="163"/>
        <v>0</v>
      </c>
      <c r="I80" s="73"/>
      <c r="J80" s="66">
        <f t="shared" si="164"/>
        <v>0</v>
      </c>
      <c r="K80" s="73"/>
      <c r="L80" s="66">
        <f t="shared" si="165"/>
        <v>0</v>
      </c>
      <c r="M80" s="73"/>
      <c r="N80" s="66">
        <f t="shared" si="166"/>
        <v>0</v>
      </c>
      <c r="O80" s="73"/>
      <c r="P80" s="66">
        <f t="shared" si="167"/>
        <v>0</v>
      </c>
      <c r="Q80" s="73"/>
      <c r="R80" s="66">
        <f t="shared" si="168"/>
        <v>0</v>
      </c>
      <c r="S80" s="73"/>
      <c r="T80" s="66">
        <f t="shared" si="169"/>
        <v>0</v>
      </c>
      <c r="U80" s="73"/>
      <c r="V80" s="66">
        <f t="shared" si="170"/>
        <v>0</v>
      </c>
      <c r="W80" s="73"/>
      <c r="X80" s="66">
        <f t="shared" si="171"/>
        <v>0</v>
      </c>
      <c r="Y80" s="73"/>
      <c r="Z80" s="66">
        <f t="shared" si="172"/>
        <v>0</v>
      </c>
      <c r="AA80" s="73"/>
      <c r="AB80" s="66">
        <f t="shared" si="173"/>
        <v>0</v>
      </c>
      <c r="AC80" s="73"/>
      <c r="AD80" s="66">
        <f t="shared" si="174"/>
        <v>0</v>
      </c>
      <c r="AE80" s="73"/>
      <c r="AF80" s="66">
        <f t="shared" si="175"/>
        <v>0</v>
      </c>
      <c r="AG80" s="73"/>
      <c r="AH80" s="66">
        <f t="shared" si="176"/>
        <v>0</v>
      </c>
      <c r="AI80" s="73"/>
      <c r="AJ80" s="66">
        <f t="shared" si="177"/>
        <v>0</v>
      </c>
      <c r="AK80" s="73"/>
      <c r="AL80" s="66">
        <f t="shared" si="178"/>
        <v>0</v>
      </c>
      <c r="AM80" s="73"/>
      <c r="AN80" s="66">
        <f t="shared" si="179"/>
        <v>0</v>
      </c>
      <c r="AO80" s="73"/>
      <c r="AP80" s="66">
        <f t="shared" si="180"/>
        <v>0</v>
      </c>
      <c r="AQ80" s="73"/>
      <c r="AR80" s="66">
        <f t="shared" si="181"/>
        <v>0</v>
      </c>
      <c r="AS80" s="73"/>
      <c r="AT80" s="66">
        <f t="shared" si="182"/>
        <v>0</v>
      </c>
      <c r="AU80" s="73"/>
      <c r="AV80" s="66">
        <f t="shared" si="183"/>
        <v>0</v>
      </c>
      <c r="AW80" s="73"/>
      <c r="AX80" s="66">
        <f t="shared" si="184"/>
        <v>0</v>
      </c>
      <c r="AY80" s="73"/>
      <c r="AZ80" s="66">
        <f t="shared" si="185"/>
        <v>0</v>
      </c>
      <c r="BA80" s="73"/>
      <c r="BB80" s="66">
        <f t="shared" si="186"/>
        <v>0</v>
      </c>
      <c r="BC80" s="73"/>
      <c r="BD80" s="66">
        <f t="shared" si="187"/>
        <v>0</v>
      </c>
      <c r="BE80" s="73"/>
      <c r="BF80" s="66">
        <f t="shared" si="188"/>
        <v>0</v>
      </c>
      <c r="BG80" s="73"/>
      <c r="BH80" s="66">
        <f t="shared" si="189"/>
        <v>0</v>
      </c>
      <c r="BI80" s="73"/>
      <c r="BJ80" s="66">
        <f t="shared" si="190"/>
        <v>0</v>
      </c>
      <c r="BK80" s="73"/>
      <c r="BL80" s="66">
        <f t="shared" si="191"/>
        <v>0</v>
      </c>
      <c r="BM80" s="73"/>
      <c r="BN80" s="66">
        <f t="shared" si="192"/>
        <v>0</v>
      </c>
      <c r="BO80" s="34"/>
      <c r="BQ80" s="34"/>
      <c r="BS80" s="34"/>
      <c r="BU80" s="34"/>
    </row>
    <row r="81" ht="12.75" customHeight="1">
      <c r="A81" s="60">
        <f t="shared" si="161"/>
        <v>0</v>
      </c>
      <c r="B81" s="102" t="s">
        <v>247</v>
      </c>
      <c r="C81" s="72" t="s">
        <v>248</v>
      </c>
      <c r="D81" s="72">
        <v>0.5</v>
      </c>
      <c r="E81" s="63">
        <f t="shared" si="162"/>
        <v>0</v>
      </c>
      <c r="F81" s="70">
        <v>11.9</v>
      </c>
      <c r="G81" s="73"/>
      <c r="H81" s="66">
        <f t="shared" si="163"/>
        <v>0</v>
      </c>
      <c r="I81" s="73"/>
      <c r="J81" s="66">
        <f t="shared" si="164"/>
        <v>0</v>
      </c>
      <c r="K81" s="73"/>
      <c r="L81" s="66">
        <f t="shared" si="165"/>
        <v>0</v>
      </c>
      <c r="M81" s="73"/>
      <c r="N81" s="66">
        <f t="shared" si="166"/>
        <v>0</v>
      </c>
      <c r="O81" s="73"/>
      <c r="P81" s="66">
        <f t="shared" si="167"/>
        <v>0</v>
      </c>
      <c r="Q81" s="73"/>
      <c r="R81" s="66">
        <f t="shared" si="168"/>
        <v>0</v>
      </c>
      <c r="S81" s="73"/>
      <c r="T81" s="66">
        <f t="shared" si="169"/>
        <v>0</v>
      </c>
      <c r="U81" s="73"/>
      <c r="V81" s="66">
        <f t="shared" si="170"/>
        <v>0</v>
      </c>
      <c r="W81" s="73"/>
      <c r="X81" s="66">
        <f t="shared" si="171"/>
        <v>0</v>
      </c>
      <c r="Y81" s="73"/>
      <c r="Z81" s="66">
        <f t="shared" si="172"/>
        <v>0</v>
      </c>
      <c r="AA81" s="73"/>
      <c r="AB81" s="66">
        <f t="shared" si="173"/>
        <v>0</v>
      </c>
      <c r="AC81" s="73"/>
      <c r="AD81" s="66">
        <f t="shared" si="174"/>
        <v>0</v>
      </c>
      <c r="AE81" s="73"/>
      <c r="AF81" s="66">
        <f t="shared" si="175"/>
        <v>0</v>
      </c>
      <c r="AG81" s="73"/>
      <c r="AH81" s="66">
        <f t="shared" si="176"/>
        <v>0</v>
      </c>
      <c r="AI81" s="73"/>
      <c r="AJ81" s="66">
        <f t="shared" si="177"/>
        <v>0</v>
      </c>
      <c r="AK81" s="73"/>
      <c r="AL81" s="66">
        <f t="shared" si="178"/>
        <v>0</v>
      </c>
      <c r="AM81" s="73"/>
      <c r="AN81" s="66">
        <f t="shared" si="179"/>
        <v>0</v>
      </c>
      <c r="AO81" s="73"/>
      <c r="AP81" s="66">
        <f t="shared" si="180"/>
        <v>0</v>
      </c>
      <c r="AQ81" s="73"/>
      <c r="AR81" s="66">
        <f t="shared" si="181"/>
        <v>0</v>
      </c>
      <c r="AS81" s="73"/>
      <c r="AT81" s="66">
        <f t="shared" si="182"/>
        <v>0</v>
      </c>
      <c r="AU81" s="73"/>
      <c r="AV81" s="66">
        <f t="shared" si="183"/>
        <v>0</v>
      </c>
      <c r="AW81" s="73"/>
      <c r="AX81" s="66">
        <f t="shared" si="184"/>
        <v>0</v>
      </c>
      <c r="AY81" s="73"/>
      <c r="AZ81" s="66">
        <f t="shared" si="185"/>
        <v>0</v>
      </c>
      <c r="BA81" s="73"/>
      <c r="BB81" s="66">
        <f t="shared" si="186"/>
        <v>0</v>
      </c>
      <c r="BC81" s="73"/>
      <c r="BD81" s="66">
        <f t="shared" si="187"/>
        <v>0</v>
      </c>
      <c r="BE81" s="73"/>
      <c r="BF81" s="66">
        <f t="shared" si="188"/>
        <v>0</v>
      </c>
      <c r="BG81" s="73"/>
      <c r="BH81" s="66">
        <f t="shared" si="189"/>
        <v>0</v>
      </c>
      <c r="BI81" s="73"/>
      <c r="BJ81" s="66">
        <f t="shared" si="190"/>
        <v>0</v>
      </c>
      <c r="BK81" s="73"/>
      <c r="BL81" s="66">
        <f t="shared" si="191"/>
        <v>0</v>
      </c>
      <c r="BM81" s="73"/>
      <c r="BN81" s="66">
        <f t="shared" si="192"/>
        <v>0</v>
      </c>
      <c r="BO81" s="34"/>
      <c r="BQ81" s="34"/>
      <c r="BS81" s="34"/>
      <c r="BU81" s="34"/>
    </row>
    <row r="82" ht="12.75" customHeight="1">
      <c r="A82" s="60">
        <f t="shared" si="161"/>
        <v>0</v>
      </c>
      <c r="B82" s="102" t="s">
        <v>249</v>
      </c>
      <c r="C82" s="72" t="s">
        <v>250</v>
      </c>
      <c r="D82" s="72">
        <v>0.5</v>
      </c>
      <c r="E82" s="63">
        <f t="shared" si="162"/>
        <v>0</v>
      </c>
      <c r="F82" s="70">
        <v>11.5</v>
      </c>
      <c r="G82" s="73"/>
      <c r="H82" s="66">
        <f t="shared" si="163"/>
        <v>0</v>
      </c>
      <c r="I82" s="73"/>
      <c r="J82" s="66">
        <f t="shared" si="164"/>
        <v>0</v>
      </c>
      <c r="K82" s="73"/>
      <c r="L82" s="66">
        <f t="shared" si="165"/>
        <v>0</v>
      </c>
      <c r="M82" s="73"/>
      <c r="N82" s="66">
        <f t="shared" si="166"/>
        <v>0</v>
      </c>
      <c r="O82" s="73"/>
      <c r="P82" s="66">
        <f t="shared" si="167"/>
        <v>0</v>
      </c>
      <c r="Q82" s="73"/>
      <c r="R82" s="66">
        <f t="shared" si="168"/>
        <v>0</v>
      </c>
      <c r="S82" s="73"/>
      <c r="T82" s="66">
        <f t="shared" si="169"/>
        <v>0</v>
      </c>
      <c r="U82" s="73"/>
      <c r="V82" s="66">
        <f t="shared" si="170"/>
        <v>0</v>
      </c>
      <c r="W82" s="73"/>
      <c r="X82" s="66">
        <f t="shared" si="171"/>
        <v>0</v>
      </c>
      <c r="Y82" s="73"/>
      <c r="Z82" s="66">
        <f t="shared" si="172"/>
        <v>0</v>
      </c>
      <c r="AA82" s="73"/>
      <c r="AB82" s="66">
        <f t="shared" si="173"/>
        <v>0</v>
      </c>
      <c r="AC82" s="73"/>
      <c r="AD82" s="66">
        <f t="shared" si="174"/>
        <v>0</v>
      </c>
      <c r="AE82" s="73"/>
      <c r="AF82" s="66">
        <f t="shared" si="175"/>
        <v>0</v>
      </c>
      <c r="AG82" s="73"/>
      <c r="AH82" s="66">
        <f t="shared" si="176"/>
        <v>0</v>
      </c>
      <c r="AI82" s="73"/>
      <c r="AJ82" s="66">
        <f t="shared" si="177"/>
        <v>0</v>
      </c>
      <c r="AK82" s="73"/>
      <c r="AL82" s="66">
        <f t="shared" si="178"/>
        <v>0</v>
      </c>
      <c r="AM82" s="73"/>
      <c r="AN82" s="66">
        <f t="shared" si="179"/>
        <v>0</v>
      </c>
      <c r="AO82" s="73"/>
      <c r="AP82" s="66">
        <f t="shared" si="180"/>
        <v>0</v>
      </c>
      <c r="AQ82" s="73"/>
      <c r="AR82" s="66">
        <f t="shared" si="181"/>
        <v>0</v>
      </c>
      <c r="AS82" s="73"/>
      <c r="AT82" s="66">
        <f t="shared" si="182"/>
        <v>0</v>
      </c>
      <c r="AU82" s="73"/>
      <c r="AV82" s="66">
        <f t="shared" si="183"/>
        <v>0</v>
      </c>
      <c r="AW82" s="73"/>
      <c r="AX82" s="66">
        <f t="shared" si="184"/>
        <v>0</v>
      </c>
      <c r="AY82" s="73"/>
      <c r="AZ82" s="66">
        <f t="shared" si="185"/>
        <v>0</v>
      </c>
      <c r="BA82" s="73"/>
      <c r="BB82" s="66">
        <f t="shared" si="186"/>
        <v>0</v>
      </c>
      <c r="BC82" s="73"/>
      <c r="BD82" s="66">
        <f t="shared" si="187"/>
        <v>0</v>
      </c>
      <c r="BE82" s="73"/>
      <c r="BF82" s="66">
        <f t="shared" si="188"/>
        <v>0</v>
      </c>
      <c r="BG82" s="73"/>
      <c r="BH82" s="66">
        <f t="shared" si="189"/>
        <v>0</v>
      </c>
      <c r="BI82" s="73"/>
      <c r="BJ82" s="66">
        <f t="shared" si="190"/>
        <v>0</v>
      </c>
      <c r="BK82" s="73"/>
      <c r="BL82" s="66">
        <f t="shared" si="191"/>
        <v>0</v>
      </c>
      <c r="BM82" s="73"/>
      <c r="BN82" s="66">
        <f t="shared" si="192"/>
        <v>0</v>
      </c>
      <c r="BO82" s="34"/>
      <c r="BQ82" s="34"/>
      <c r="BS82" s="34"/>
      <c r="BU82" s="34"/>
    </row>
    <row r="83" ht="12.75" customHeight="1">
      <c r="A83" s="60">
        <f t="shared" si="161"/>
        <v>0</v>
      </c>
      <c r="B83" s="102" t="s">
        <v>251</v>
      </c>
      <c r="C83" s="72" t="s">
        <v>252</v>
      </c>
      <c r="D83" s="72">
        <v>0.5</v>
      </c>
      <c r="E83" s="63">
        <f t="shared" si="162"/>
        <v>0</v>
      </c>
      <c r="F83" s="70">
        <v>11.9</v>
      </c>
      <c r="G83" s="73"/>
      <c r="H83" s="66">
        <f t="shared" si="163"/>
        <v>0</v>
      </c>
      <c r="I83" s="73"/>
      <c r="J83" s="66">
        <f t="shared" si="164"/>
        <v>0</v>
      </c>
      <c r="K83" s="73"/>
      <c r="L83" s="66">
        <f t="shared" si="165"/>
        <v>0</v>
      </c>
      <c r="M83" s="73"/>
      <c r="N83" s="66">
        <f t="shared" si="166"/>
        <v>0</v>
      </c>
      <c r="O83" s="73"/>
      <c r="P83" s="66">
        <f t="shared" si="167"/>
        <v>0</v>
      </c>
      <c r="Q83" s="73"/>
      <c r="R83" s="66">
        <f t="shared" si="168"/>
        <v>0</v>
      </c>
      <c r="S83" s="73"/>
      <c r="T83" s="66">
        <f t="shared" si="169"/>
        <v>0</v>
      </c>
      <c r="U83" s="73"/>
      <c r="V83" s="66">
        <f t="shared" si="170"/>
        <v>0</v>
      </c>
      <c r="W83" s="73"/>
      <c r="X83" s="66">
        <f t="shared" si="171"/>
        <v>0</v>
      </c>
      <c r="Y83" s="73"/>
      <c r="Z83" s="66">
        <f t="shared" si="172"/>
        <v>0</v>
      </c>
      <c r="AA83" s="73"/>
      <c r="AB83" s="66">
        <f t="shared" si="173"/>
        <v>0</v>
      </c>
      <c r="AC83" s="73"/>
      <c r="AD83" s="66">
        <f t="shared" si="174"/>
        <v>0</v>
      </c>
      <c r="AE83" s="73"/>
      <c r="AF83" s="66">
        <f t="shared" si="175"/>
        <v>0</v>
      </c>
      <c r="AG83" s="73"/>
      <c r="AH83" s="66">
        <f t="shared" si="176"/>
        <v>0</v>
      </c>
      <c r="AI83" s="73"/>
      <c r="AJ83" s="66">
        <f t="shared" si="177"/>
        <v>0</v>
      </c>
      <c r="AK83" s="73"/>
      <c r="AL83" s="66">
        <f t="shared" si="178"/>
        <v>0</v>
      </c>
      <c r="AM83" s="73"/>
      <c r="AN83" s="66">
        <f t="shared" si="179"/>
        <v>0</v>
      </c>
      <c r="AO83" s="73"/>
      <c r="AP83" s="66">
        <f t="shared" si="180"/>
        <v>0</v>
      </c>
      <c r="AQ83" s="73"/>
      <c r="AR83" s="66">
        <f t="shared" si="181"/>
        <v>0</v>
      </c>
      <c r="AS83" s="73"/>
      <c r="AT83" s="66">
        <f t="shared" si="182"/>
        <v>0</v>
      </c>
      <c r="AU83" s="73"/>
      <c r="AV83" s="66">
        <f t="shared" si="183"/>
        <v>0</v>
      </c>
      <c r="AW83" s="73"/>
      <c r="AX83" s="66">
        <f t="shared" si="184"/>
        <v>0</v>
      </c>
      <c r="AY83" s="73"/>
      <c r="AZ83" s="66">
        <f t="shared" si="185"/>
        <v>0</v>
      </c>
      <c r="BA83" s="73"/>
      <c r="BB83" s="66">
        <f t="shared" si="186"/>
        <v>0</v>
      </c>
      <c r="BC83" s="73"/>
      <c r="BD83" s="66">
        <f t="shared" si="187"/>
        <v>0</v>
      </c>
      <c r="BE83" s="73"/>
      <c r="BF83" s="66">
        <f t="shared" si="188"/>
        <v>0</v>
      </c>
      <c r="BG83" s="73"/>
      <c r="BH83" s="66">
        <f t="shared" si="189"/>
        <v>0</v>
      </c>
      <c r="BI83" s="73"/>
      <c r="BJ83" s="66">
        <f t="shared" si="190"/>
        <v>0</v>
      </c>
      <c r="BK83" s="73"/>
      <c r="BL83" s="66">
        <f t="shared" si="191"/>
        <v>0</v>
      </c>
      <c r="BM83" s="73"/>
      <c r="BN83" s="66">
        <f t="shared" si="192"/>
        <v>0</v>
      </c>
      <c r="BO83" s="34"/>
      <c r="BQ83" s="34"/>
      <c r="BS83" s="34"/>
      <c r="BU83" s="34"/>
    </row>
    <row r="84" ht="12.75" customHeight="1">
      <c r="A84" s="60">
        <f t="shared" si="161"/>
        <v>0</v>
      </c>
      <c r="B84" s="102" t="s">
        <v>253</v>
      </c>
      <c r="C84" s="72" t="s">
        <v>254</v>
      </c>
      <c r="D84" s="72">
        <v>0.5</v>
      </c>
      <c r="E84" s="63">
        <f t="shared" si="162"/>
        <v>0</v>
      </c>
      <c r="F84" s="70">
        <v>11.9</v>
      </c>
      <c r="G84" s="73"/>
      <c r="H84" s="66">
        <f t="shared" si="163"/>
        <v>0</v>
      </c>
      <c r="I84" s="73"/>
      <c r="J84" s="66">
        <f t="shared" si="164"/>
        <v>0</v>
      </c>
      <c r="K84" s="73"/>
      <c r="L84" s="66">
        <f t="shared" si="165"/>
        <v>0</v>
      </c>
      <c r="M84" s="73"/>
      <c r="N84" s="66">
        <f t="shared" si="166"/>
        <v>0</v>
      </c>
      <c r="O84" s="73"/>
      <c r="P84" s="66">
        <f t="shared" si="167"/>
        <v>0</v>
      </c>
      <c r="Q84" s="73"/>
      <c r="R84" s="66">
        <f t="shared" si="168"/>
        <v>0</v>
      </c>
      <c r="S84" s="73"/>
      <c r="T84" s="66">
        <f t="shared" si="169"/>
        <v>0</v>
      </c>
      <c r="U84" s="73"/>
      <c r="V84" s="66">
        <f t="shared" si="170"/>
        <v>0</v>
      </c>
      <c r="W84" s="73"/>
      <c r="X84" s="66">
        <f t="shared" si="171"/>
        <v>0</v>
      </c>
      <c r="Y84" s="73"/>
      <c r="Z84" s="66">
        <f t="shared" si="172"/>
        <v>0</v>
      </c>
      <c r="AA84" s="73"/>
      <c r="AB84" s="66">
        <f t="shared" si="173"/>
        <v>0</v>
      </c>
      <c r="AC84" s="73"/>
      <c r="AD84" s="66">
        <f t="shared" si="174"/>
        <v>0</v>
      </c>
      <c r="AE84" s="73"/>
      <c r="AF84" s="66">
        <f t="shared" si="175"/>
        <v>0</v>
      </c>
      <c r="AG84" s="73"/>
      <c r="AH84" s="66">
        <f t="shared" si="176"/>
        <v>0</v>
      </c>
      <c r="AI84" s="73"/>
      <c r="AJ84" s="66">
        <f t="shared" si="177"/>
        <v>0</v>
      </c>
      <c r="AK84" s="73"/>
      <c r="AL84" s="66">
        <f t="shared" si="178"/>
        <v>0</v>
      </c>
      <c r="AM84" s="73"/>
      <c r="AN84" s="66">
        <f t="shared" si="179"/>
        <v>0</v>
      </c>
      <c r="AO84" s="73"/>
      <c r="AP84" s="66">
        <f t="shared" si="180"/>
        <v>0</v>
      </c>
      <c r="AQ84" s="73"/>
      <c r="AR84" s="66">
        <f t="shared" si="181"/>
        <v>0</v>
      </c>
      <c r="AS84" s="73"/>
      <c r="AT84" s="66">
        <f t="shared" si="182"/>
        <v>0</v>
      </c>
      <c r="AU84" s="73"/>
      <c r="AV84" s="66">
        <f t="shared" si="183"/>
        <v>0</v>
      </c>
      <c r="AW84" s="73"/>
      <c r="AX84" s="66">
        <f t="shared" si="184"/>
        <v>0</v>
      </c>
      <c r="AY84" s="73"/>
      <c r="AZ84" s="66">
        <f t="shared" si="185"/>
        <v>0</v>
      </c>
      <c r="BA84" s="73"/>
      <c r="BB84" s="66">
        <f t="shared" si="186"/>
        <v>0</v>
      </c>
      <c r="BC84" s="73"/>
      <c r="BD84" s="66">
        <f t="shared" si="187"/>
        <v>0</v>
      </c>
      <c r="BE84" s="73"/>
      <c r="BF84" s="66">
        <f t="shared" si="188"/>
        <v>0</v>
      </c>
      <c r="BG84" s="73"/>
      <c r="BH84" s="66">
        <f t="shared" si="189"/>
        <v>0</v>
      </c>
      <c r="BI84" s="73"/>
      <c r="BJ84" s="66">
        <f t="shared" si="190"/>
        <v>0</v>
      </c>
      <c r="BK84" s="73"/>
      <c r="BL84" s="66">
        <f t="shared" si="191"/>
        <v>0</v>
      </c>
      <c r="BM84" s="73"/>
      <c r="BN84" s="66">
        <f t="shared" si="192"/>
        <v>0</v>
      </c>
      <c r="BO84" s="34"/>
      <c r="BQ84" s="34"/>
      <c r="BS84" s="34"/>
      <c r="BU84" s="34"/>
    </row>
    <row r="85" ht="12.75" customHeight="1">
      <c r="A85" s="60">
        <f t="shared" si="161"/>
        <v>0</v>
      </c>
      <c r="B85" s="102" t="s">
        <v>255</v>
      </c>
      <c r="C85" s="72" t="s">
        <v>256</v>
      </c>
      <c r="D85" s="72">
        <v>0.5</v>
      </c>
      <c r="E85" s="63">
        <f t="shared" si="162"/>
        <v>0</v>
      </c>
      <c r="F85" s="70">
        <v>10.5</v>
      </c>
      <c r="G85" s="73"/>
      <c r="H85" s="66">
        <f t="shared" si="163"/>
        <v>0</v>
      </c>
      <c r="I85" s="73"/>
      <c r="J85" s="66">
        <f t="shared" si="164"/>
        <v>0</v>
      </c>
      <c r="K85" s="73"/>
      <c r="L85" s="66">
        <f t="shared" si="165"/>
        <v>0</v>
      </c>
      <c r="M85" s="73"/>
      <c r="N85" s="66">
        <f t="shared" si="166"/>
        <v>0</v>
      </c>
      <c r="O85" s="73"/>
      <c r="P85" s="66">
        <f t="shared" si="167"/>
        <v>0</v>
      </c>
      <c r="Q85" s="73"/>
      <c r="R85" s="66">
        <f t="shared" si="168"/>
        <v>0</v>
      </c>
      <c r="S85" s="73"/>
      <c r="T85" s="66">
        <f t="shared" si="169"/>
        <v>0</v>
      </c>
      <c r="U85" s="73"/>
      <c r="V85" s="66">
        <f t="shared" si="170"/>
        <v>0</v>
      </c>
      <c r="W85" s="73"/>
      <c r="X85" s="66">
        <f t="shared" si="171"/>
        <v>0</v>
      </c>
      <c r="Y85" s="73"/>
      <c r="Z85" s="66">
        <f t="shared" si="172"/>
        <v>0</v>
      </c>
      <c r="AA85" s="73"/>
      <c r="AB85" s="66">
        <f t="shared" si="173"/>
        <v>0</v>
      </c>
      <c r="AC85" s="73"/>
      <c r="AD85" s="66">
        <f t="shared" si="174"/>
        <v>0</v>
      </c>
      <c r="AE85" s="73"/>
      <c r="AF85" s="66">
        <f t="shared" si="175"/>
        <v>0</v>
      </c>
      <c r="AG85" s="73"/>
      <c r="AH85" s="66">
        <f t="shared" si="176"/>
        <v>0</v>
      </c>
      <c r="AI85" s="73"/>
      <c r="AJ85" s="66">
        <f t="shared" si="177"/>
        <v>0</v>
      </c>
      <c r="AK85" s="73"/>
      <c r="AL85" s="66">
        <f t="shared" si="178"/>
        <v>0</v>
      </c>
      <c r="AM85" s="73"/>
      <c r="AN85" s="66">
        <f t="shared" si="179"/>
        <v>0</v>
      </c>
      <c r="AO85" s="73"/>
      <c r="AP85" s="66">
        <f t="shared" si="180"/>
        <v>0</v>
      </c>
      <c r="AQ85" s="73"/>
      <c r="AR85" s="66">
        <f t="shared" si="181"/>
        <v>0</v>
      </c>
      <c r="AS85" s="73"/>
      <c r="AT85" s="66">
        <f t="shared" si="182"/>
        <v>0</v>
      </c>
      <c r="AU85" s="73"/>
      <c r="AV85" s="66">
        <f t="shared" si="183"/>
        <v>0</v>
      </c>
      <c r="AW85" s="73"/>
      <c r="AX85" s="66">
        <f t="shared" si="184"/>
        <v>0</v>
      </c>
      <c r="AY85" s="73"/>
      <c r="AZ85" s="66">
        <f t="shared" si="185"/>
        <v>0</v>
      </c>
      <c r="BA85" s="73"/>
      <c r="BB85" s="66">
        <f t="shared" si="186"/>
        <v>0</v>
      </c>
      <c r="BC85" s="73"/>
      <c r="BD85" s="66">
        <f t="shared" si="187"/>
        <v>0</v>
      </c>
      <c r="BE85" s="73"/>
      <c r="BF85" s="66">
        <f t="shared" si="188"/>
        <v>0</v>
      </c>
      <c r="BG85" s="73"/>
      <c r="BH85" s="66">
        <f t="shared" si="189"/>
        <v>0</v>
      </c>
      <c r="BI85" s="73"/>
      <c r="BJ85" s="66">
        <f t="shared" si="190"/>
        <v>0</v>
      </c>
      <c r="BK85" s="73"/>
      <c r="BL85" s="66">
        <f t="shared" si="191"/>
        <v>0</v>
      </c>
      <c r="BM85" s="73"/>
      <c r="BN85" s="66">
        <f t="shared" si="192"/>
        <v>0</v>
      </c>
      <c r="BO85" s="34"/>
      <c r="BQ85" s="34"/>
      <c r="BS85" s="34"/>
      <c r="BU85" s="34"/>
    </row>
    <row r="86" ht="12.75" customHeight="1">
      <c r="A86" s="60">
        <f t="shared" si="161"/>
        <v>0</v>
      </c>
      <c r="B86" s="102" t="s">
        <v>257</v>
      </c>
      <c r="C86" s="72" t="s">
        <v>258</v>
      </c>
      <c r="D86" s="72">
        <v>0.5</v>
      </c>
      <c r="E86" s="63">
        <f t="shared" si="162"/>
        <v>0</v>
      </c>
      <c r="F86" s="70">
        <v>10.2</v>
      </c>
      <c r="G86" s="73"/>
      <c r="H86" s="66">
        <f t="shared" si="163"/>
        <v>0</v>
      </c>
      <c r="I86" s="73"/>
      <c r="J86" s="66">
        <f t="shared" si="164"/>
        <v>0</v>
      </c>
      <c r="K86" s="73"/>
      <c r="L86" s="66">
        <f t="shared" si="165"/>
        <v>0</v>
      </c>
      <c r="M86" s="73"/>
      <c r="N86" s="66">
        <f t="shared" si="166"/>
        <v>0</v>
      </c>
      <c r="O86" s="73"/>
      <c r="P86" s="66">
        <f t="shared" si="167"/>
        <v>0</v>
      </c>
      <c r="Q86" s="73"/>
      <c r="R86" s="66">
        <f t="shared" si="168"/>
        <v>0</v>
      </c>
      <c r="S86" s="73"/>
      <c r="T86" s="66">
        <f t="shared" si="169"/>
        <v>0</v>
      </c>
      <c r="U86" s="73"/>
      <c r="V86" s="66">
        <f t="shared" si="170"/>
        <v>0</v>
      </c>
      <c r="W86" s="73"/>
      <c r="X86" s="66">
        <f t="shared" si="171"/>
        <v>0</v>
      </c>
      <c r="Y86" s="73"/>
      <c r="Z86" s="66">
        <f t="shared" si="172"/>
        <v>0</v>
      </c>
      <c r="AA86" s="73"/>
      <c r="AB86" s="66">
        <f t="shared" si="173"/>
        <v>0</v>
      </c>
      <c r="AC86" s="73"/>
      <c r="AD86" s="66">
        <f t="shared" si="174"/>
        <v>0</v>
      </c>
      <c r="AE86" s="73"/>
      <c r="AF86" s="66">
        <f t="shared" si="175"/>
        <v>0</v>
      </c>
      <c r="AG86" s="73"/>
      <c r="AH86" s="66">
        <f t="shared" si="176"/>
        <v>0</v>
      </c>
      <c r="AI86" s="73"/>
      <c r="AJ86" s="66">
        <f t="shared" si="177"/>
        <v>0</v>
      </c>
      <c r="AK86" s="73"/>
      <c r="AL86" s="66">
        <f t="shared" si="178"/>
        <v>0</v>
      </c>
      <c r="AM86" s="73"/>
      <c r="AN86" s="66">
        <f t="shared" si="179"/>
        <v>0</v>
      </c>
      <c r="AO86" s="73"/>
      <c r="AP86" s="66">
        <f t="shared" si="180"/>
        <v>0</v>
      </c>
      <c r="AQ86" s="73"/>
      <c r="AR86" s="66">
        <f t="shared" si="181"/>
        <v>0</v>
      </c>
      <c r="AS86" s="73"/>
      <c r="AT86" s="66">
        <f t="shared" si="182"/>
        <v>0</v>
      </c>
      <c r="AU86" s="73"/>
      <c r="AV86" s="66">
        <f t="shared" si="183"/>
        <v>0</v>
      </c>
      <c r="AW86" s="73"/>
      <c r="AX86" s="66">
        <f t="shared" si="184"/>
        <v>0</v>
      </c>
      <c r="AY86" s="73"/>
      <c r="AZ86" s="66">
        <f t="shared" si="185"/>
        <v>0</v>
      </c>
      <c r="BA86" s="73"/>
      <c r="BB86" s="66">
        <f t="shared" si="186"/>
        <v>0</v>
      </c>
      <c r="BC86" s="73"/>
      <c r="BD86" s="66">
        <f t="shared" si="187"/>
        <v>0</v>
      </c>
      <c r="BE86" s="73"/>
      <c r="BF86" s="66">
        <f t="shared" si="188"/>
        <v>0</v>
      </c>
      <c r="BG86" s="73"/>
      <c r="BH86" s="66">
        <f t="shared" si="189"/>
        <v>0</v>
      </c>
      <c r="BI86" s="73"/>
      <c r="BJ86" s="66">
        <f t="shared" si="190"/>
        <v>0</v>
      </c>
      <c r="BK86" s="73"/>
      <c r="BL86" s="66">
        <f t="shared" si="191"/>
        <v>0</v>
      </c>
      <c r="BM86" s="73"/>
      <c r="BN86" s="66">
        <f t="shared" si="192"/>
        <v>0</v>
      </c>
      <c r="BO86" s="34"/>
      <c r="BQ86" s="34"/>
      <c r="BS86" s="34"/>
      <c r="BU86" s="34"/>
    </row>
    <row r="87" ht="12.75" customHeight="1">
      <c r="A87" s="60">
        <f t="shared" si="161"/>
        <v>0</v>
      </c>
      <c r="B87" s="102" t="s">
        <v>259</v>
      </c>
      <c r="C87" s="72" t="s">
        <v>260</v>
      </c>
      <c r="D87" s="72">
        <v>0.5</v>
      </c>
      <c r="E87" s="63">
        <f t="shared" si="162"/>
        <v>0</v>
      </c>
      <c r="F87" s="70">
        <v>11.9</v>
      </c>
      <c r="G87" s="73"/>
      <c r="H87" s="66">
        <f t="shared" si="163"/>
        <v>0</v>
      </c>
      <c r="I87" s="73"/>
      <c r="J87" s="66">
        <f t="shared" si="164"/>
        <v>0</v>
      </c>
      <c r="K87" s="73"/>
      <c r="L87" s="66">
        <f t="shared" si="165"/>
        <v>0</v>
      </c>
      <c r="M87" s="73"/>
      <c r="N87" s="66">
        <f t="shared" si="166"/>
        <v>0</v>
      </c>
      <c r="O87" s="73"/>
      <c r="P87" s="66">
        <f t="shared" si="167"/>
        <v>0</v>
      </c>
      <c r="Q87" s="73"/>
      <c r="R87" s="66">
        <f t="shared" si="168"/>
        <v>0</v>
      </c>
      <c r="S87" s="73"/>
      <c r="T87" s="66">
        <f t="shared" si="169"/>
        <v>0</v>
      </c>
      <c r="U87" s="73"/>
      <c r="V87" s="66">
        <f t="shared" si="170"/>
        <v>0</v>
      </c>
      <c r="W87" s="73"/>
      <c r="X87" s="66">
        <f t="shared" si="171"/>
        <v>0</v>
      </c>
      <c r="Y87" s="73"/>
      <c r="Z87" s="66">
        <f t="shared" si="172"/>
        <v>0</v>
      </c>
      <c r="AA87" s="73"/>
      <c r="AB87" s="66">
        <f t="shared" si="173"/>
        <v>0</v>
      </c>
      <c r="AC87" s="73"/>
      <c r="AD87" s="66">
        <f t="shared" si="174"/>
        <v>0</v>
      </c>
      <c r="AE87" s="73"/>
      <c r="AF87" s="66">
        <f t="shared" si="175"/>
        <v>0</v>
      </c>
      <c r="AG87" s="73"/>
      <c r="AH87" s="66">
        <f t="shared" si="176"/>
        <v>0</v>
      </c>
      <c r="AI87" s="73"/>
      <c r="AJ87" s="66">
        <f t="shared" si="177"/>
        <v>0</v>
      </c>
      <c r="AK87" s="73"/>
      <c r="AL87" s="66">
        <f t="shared" si="178"/>
        <v>0</v>
      </c>
      <c r="AM87" s="73"/>
      <c r="AN87" s="66">
        <f t="shared" si="179"/>
        <v>0</v>
      </c>
      <c r="AO87" s="73"/>
      <c r="AP87" s="66">
        <f t="shared" si="180"/>
        <v>0</v>
      </c>
      <c r="AQ87" s="73"/>
      <c r="AR87" s="66">
        <f t="shared" si="181"/>
        <v>0</v>
      </c>
      <c r="AS87" s="73"/>
      <c r="AT87" s="66">
        <f t="shared" si="182"/>
        <v>0</v>
      </c>
      <c r="AU87" s="73"/>
      <c r="AV87" s="66">
        <f t="shared" si="183"/>
        <v>0</v>
      </c>
      <c r="AW87" s="73"/>
      <c r="AX87" s="66">
        <f t="shared" si="184"/>
        <v>0</v>
      </c>
      <c r="AY87" s="73"/>
      <c r="AZ87" s="66">
        <f t="shared" si="185"/>
        <v>0</v>
      </c>
      <c r="BA87" s="73"/>
      <c r="BB87" s="66">
        <f t="shared" si="186"/>
        <v>0</v>
      </c>
      <c r="BC87" s="73"/>
      <c r="BD87" s="66">
        <f t="shared" si="187"/>
        <v>0</v>
      </c>
      <c r="BE87" s="73"/>
      <c r="BF87" s="66">
        <f t="shared" si="188"/>
        <v>0</v>
      </c>
      <c r="BG87" s="73"/>
      <c r="BH87" s="66">
        <f t="shared" si="189"/>
        <v>0</v>
      </c>
      <c r="BI87" s="73"/>
      <c r="BJ87" s="66">
        <f t="shared" si="190"/>
        <v>0</v>
      </c>
      <c r="BK87" s="73"/>
      <c r="BL87" s="66">
        <f t="shared" si="191"/>
        <v>0</v>
      </c>
      <c r="BM87" s="73"/>
      <c r="BN87" s="66">
        <f t="shared" si="192"/>
        <v>0</v>
      </c>
      <c r="BO87" s="34"/>
      <c r="BQ87" s="34"/>
      <c r="BS87" s="34"/>
      <c r="BU87" s="34"/>
    </row>
    <row r="88" ht="12.75" customHeight="1">
      <c r="A88" s="60">
        <f t="shared" si="161"/>
        <v>0</v>
      </c>
      <c r="B88" s="102" t="s">
        <v>261</v>
      </c>
      <c r="C88" s="72" t="s">
        <v>262</v>
      </c>
      <c r="D88" s="72">
        <v>0.5</v>
      </c>
      <c r="E88" s="63">
        <f t="shared" si="162"/>
        <v>0</v>
      </c>
      <c r="F88" s="70">
        <v>11.9</v>
      </c>
      <c r="G88" s="73"/>
      <c r="H88" s="66">
        <f t="shared" si="163"/>
        <v>0</v>
      </c>
      <c r="I88" s="73"/>
      <c r="J88" s="66">
        <f t="shared" si="164"/>
        <v>0</v>
      </c>
      <c r="K88" s="73"/>
      <c r="L88" s="66">
        <f t="shared" si="165"/>
        <v>0</v>
      </c>
      <c r="M88" s="73"/>
      <c r="N88" s="66">
        <f t="shared" si="166"/>
        <v>0</v>
      </c>
      <c r="O88" s="73"/>
      <c r="P88" s="66">
        <f t="shared" si="167"/>
        <v>0</v>
      </c>
      <c r="Q88" s="73"/>
      <c r="R88" s="66">
        <f t="shared" si="168"/>
        <v>0</v>
      </c>
      <c r="S88" s="73"/>
      <c r="T88" s="66">
        <f t="shared" si="169"/>
        <v>0</v>
      </c>
      <c r="U88" s="73"/>
      <c r="V88" s="66">
        <f t="shared" si="170"/>
        <v>0</v>
      </c>
      <c r="W88" s="73"/>
      <c r="X88" s="66">
        <f t="shared" si="171"/>
        <v>0</v>
      </c>
      <c r="Y88" s="73"/>
      <c r="Z88" s="66">
        <f t="shared" si="172"/>
        <v>0</v>
      </c>
      <c r="AA88" s="73"/>
      <c r="AB88" s="66">
        <f t="shared" si="173"/>
        <v>0</v>
      </c>
      <c r="AC88" s="73"/>
      <c r="AD88" s="66">
        <f t="shared" si="174"/>
        <v>0</v>
      </c>
      <c r="AE88" s="73"/>
      <c r="AF88" s="66">
        <f t="shared" si="175"/>
        <v>0</v>
      </c>
      <c r="AG88" s="73"/>
      <c r="AH88" s="66">
        <f t="shared" si="176"/>
        <v>0</v>
      </c>
      <c r="AI88" s="73"/>
      <c r="AJ88" s="66">
        <f t="shared" si="177"/>
        <v>0</v>
      </c>
      <c r="AK88" s="73"/>
      <c r="AL88" s="66">
        <f t="shared" si="178"/>
        <v>0</v>
      </c>
      <c r="AM88" s="73"/>
      <c r="AN88" s="66">
        <f t="shared" si="179"/>
        <v>0</v>
      </c>
      <c r="AO88" s="73"/>
      <c r="AP88" s="66">
        <f t="shared" si="180"/>
        <v>0</v>
      </c>
      <c r="AQ88" s="73"/>
      <c r="AR88" s="66">
        <f t="shared" si="181"/>
        <v>0</v>
      </c>
      <c r="AS88" s="73"/>
      <c r="AT88" s="66">
        <f t="shared" si="182"/>
        <v>0</v>
      </c>
      <c r="AU88" s="73"/>
      <c r="AV88" s="66">
        <f t="shared" si="183"/>
        <v>0</v>
      </c>
      <c r="AW88" s="73"/>
      <c r="AX88" s="66">
        <f t="shared" si="184"/>
        <v>0</v>
      </c>
      <c r="AY88" s="73"/>
      <c r="AZ88" s="66">
        <f t="shared" si="185"/>
        <v>0</v>
      </c>
      <c r="BA88" s="73"/>
      <c r="BB88" s="66">
        <f t="shared" si="186"/>
        <v>0</v>
      </c>
      <c r="BC88" s="73"/>
      <c r="BD88" s="66">
        <f t="shared" si="187"/>
        <v>0</v>
      </c>
      <c r="BE88" s="73"/>
      <c r="BF88" s="66">
        <f t="shared" si="188"/>
        <v>0</v>
      </c>
      <c r="BG88" s="73"/>
      <c r="BH88" s="66">
        <f t="shared" si="189"/>
        <v>0</v>
      </c>
      <c r="BI88" s="73"/>
      <c r="BJ88" s="66">
        <f t="shared" si="190"/>
        <v>0</v>
      </c>
      <c r="BK88" s="73"/>
      <c r="BL88" s="66">
        <f t="shared" si="191"/>
        <v>0</v>
      </c>
      <c r="BM88" s="73"/>
      <c r="BN88" s="66">
        <f t="shared" si="192"/>
        <v>0</v>
      </c>
      <c r="BO88" s="34"/>
      <c r="BQ88" s="34"/>
      <c r="BS88" s="34"/>
      <c r="BU88" s="34"/>
    </row>
    <row r="89" ht="12.75" customHeight="1">
      <c r="A89" s="60">
        <f t="shared" si="161"/>
        <v>0</v>
      </c>
      <c r="B89" s="102" t="s">
        <v>263</v>
      </c>
      <c r="C89" s="72" t="s">
        <v>264</v>
      </c>
      <c r="D89" s="72">
        <v>0.5</v>
      </c>
      <c r="E89" s="63">
        <f t="shared" si="162"/>
        <v>0</v>
      </c>
      <c r="F89" s="70">
        <v>8.0</v>
      </c>
      <c r="G89" s="73"/>
      <c r="H89" s="66">
        <f t="shared" si="163"/>
        <v>0</v>
      </c>
      <c r="I89" s="73"/>
      <c r="J89" s="66">
        <f t="shared" si="164"/>
        <v>0</v>
      </c>
      <c r="K89" s="73"/>
      <c r="L89" s="66">
        <f t="shared" si="165"/>
        <v>0</v>
      </c>
      <c r="M89" s="73"/>
      <c r="N89" s="66">
        <f t="shared" si="166"/>
        <v>0</v>
      </c>
      <c r="O89" s="73"/>
      <c r="P89" s="66">
        <f t="shared" si="167"/>
        <v>0</v>
      </c>
      <c r="Q89" s="73"/>
      <c r="R89" s="66">
        <f t="shared" si="168"/>
        <v>0</v>
      </c>
      <c r="S89" s="73"/>
      <c r="T89" s="66">
        <f t="shared" si="169"/>
        <v>0</v>
      </c>
      <c r="U89" s="73"/>
      <c r="V89" s="66">
        <f t="shared" si="170"/>
        <v>0</v>
      </c>
      <c r="W89" s="73"/>
      <c r="X89" s="66">
        <f t="shared" si="171"/>
        <v>0</v>
      </c>
      <c r="Y89" s="73"/>
      <c r="Z89" s="66">
        <f t="shared" si="172"/>
        <v>0</v>
      </c>
      <c r="AA89" s="73"/>
      <c r="AB89" s="66">
        <f t="shared" si="173"/>
        <v>0</v>
      </c>
      <c r="AC89" s="73"/>
      <c r="AD89" s="66">
        <f t="shared" si="174"/>
        <v>0</v>
      </c>
      <c r="AE89" s="73"/>
      <c r="AF89" s="66">
        <f t="shared" si="175"/>
        <v>0</v>
      </c>
      <c r="AG89" s="73"/>
      <c r="AH89" s="66">
        <f t="shared" si="176"/>
        <v>0</v>
      </c>
      <c r="AI89" s="73"/>
      <c r="AJ89" s="66">
        <f t="shared" si="177"/>
        <v>0</v>
      </c>
      <c r="AK89" s="73"/>
      <c r="AL89" s="66">
        <f t="shared" si="178"/>
        <v>0</v>
      </c>
      <c r="AM89" s="73"/>
      <c r="AN89" s="66">
        <f t="shared" si="179"/>
        <v>0</v>
      </c>
      <c r="AO89" s="73"/>
      <c r="AP89" s="66">
        <f t="shared" si="180"/>
        <v>0</v>
      </c>
      <c r="AQ89" s="73"/>
      <c r="AR89" s="66">
        <f t="shared" si="181"/>
        <v>0</v>
      </c>
      <c r="AS89" s="73"/>
      <c r="AT89" s="66">
        <f t="shared" si="182"/>
        <v>0</v>
      </c>
      <c r="AU89" s="73"/>
      <c r="AV89" s="66">
        <f t="shared" si="183"/>
        <v>0</v>
      </c>
      <c r="AW89" s="73"/>
      <c r="AX89" s="66">
        <f t="shared" si="184"/>
        <v>0</v>
      </c>
      <c r="AY89" s="73"/>
      <c r="AZ89" s="66">
        <f t="shared" si="185"/>
        <v>0</v>
      </c>
      <c r="BA89" s="73"/>
      <c r="BB89" s="66">
        <f t="shared" si="186"/>
        <v>0</v>
      </c>
      <c r="BC89" s="73"/>
      <c r="BD89" s="66">
        <f t="shared" si="187"/>
        <v>0</v>
      </c>
      <c r="BE89" s="73"/>
      <c r="BF89" s="66">
        <f t="shared" si="188"/>
        <v>0</v>
      </c>
      <c r="BG89" s="73"/>
      <c r="BH89" s="66">
        <f t="shared" si="189"/>
        <v>0</v>
      </c>
      <c r="BI89" s="73"/>
      <c r="BJ89" s="66">
        <f t="shared" si="190"/>
        <v>0</v>
      </c>
      <c r="BK89" s="73"/>
      <c r="BL89" s="66">
        <f t="shared" si="191"/>
        <v>0</v>
      </c>
      <c r="BM89" s="73"/>
      <c r="BN89" s="66">
        <f t="shared" si="192"/>
        <v>0</v>
      </c>
      <c r="BO89" s="34"/>
      <c r="BQ89" s="34"/>
      <c r="BS89" s="34"/>
      <c r="BU89" s="34"/>
    </row>
    <row r="90" ht="12.75" customHeight="1">
      <c r="A90" s="60">
        <f t="shared" si="161"/>
        <v>0</v>
      </c>
      <c r="B90" s="102" t="s">
        <v>265</v>
      </c>
      <c r="C90" s="72" t="s">
        <v>266</v>
      </c>
      <c r="D90" s="72">
        <v>0.5</v>
      </c>
      <c r="E90" s="63">
        <f t="shared" si="162"/>
        <v>0</v>
      </c>
      <c r="F90" s="70">
        <v>10.1</v>
      </c>
      <c r="G90" s="73"/>
      <c r="H90" s="66">
        <f t="shared" si="163"/>
        <v>0</v>
      </c>
      <c r="I90" s="73"/>
      <c r="J90" s="66">
        <f t="shared" si="164"/>
        <v>0</v>
      </c>
      <c r="K90" s="73"/>
      <c r="L90" s="66">
        <f t="shared" si="165"/>
        <v>0</v>
      </c>
      <c r="M90" s="73"/>
      <c r="N90" s="66">
        <f t="shared" si="166"/>
        <v>0</v>
      </c>
      <c r="O90" s="73"/>
      <c r="P90" s="66">
        <f t="shared" si="167"/>
        <v>0</v>
      </c>
      <c r="Q90" s="73"/>
      <c r="R90" s="66">
        <f t="shared" si="168"/>
        <v>0</v>
      </c>
      <c r="S90" s="73"/>
      <c r="T90" s="66">
        <f t="shared" si="169"/>
        <v>0</v>
      </c>
      <c r="U90" s="73"/>
      <c r="V90" s="66">
        <f t="shared" si="170"/>
        <v>0</v>
      </c>
      <c r="W90" s="73"/>
      <c r="X90" s="66">
        <f t="shared" si="171"/>
        <v>0</v>
      </c>
      <c r="Y90" s="73"/>
      <c r="Z90" s="66">
        <f t="shared" si="172"/>
        <v>0</v>
      </c>
      <c r="AA90" s="73"/>
      <c r="AB90" s="66">
        <f t="shared" si="173"/>
        <v>0</v>
      </c>
      <c r="AC90" s="73"/>
      <c r="AD90" s="66">
        <f t="shared" si="174"/>
        <v>0</v>
      </c>
      <c r="AE90" s="73"/>
      <c r="AF90" s="66">
        <f t="shared" si="175"/>
        <v>0</v>
      </c>
      <c r="AG90" s="73"/>
      <c r="AH90" s="66">
        <f t="shared" si="176"/>
        <v>0</v>
      </c>
      <c r="AI90" s="73"/>
      <c r="AJ90" s="66">
        <f t="shared" si="177"/>
        <v>0</v>
      </c>
      <c r="AK90" s="73"/>
      <c r="AL90" s="66">
        <f t="shared" si="178"/>
        <v>0</v>
      </c>
      <c r="AM90" s="73"/>
      <c r="AN90" s="66">
        <f t="shared" si="179"/>
        <v>0</v>
      </c>
      <c r="AO90" s="73"/>
      <c r="AP90" s="66">
        <f t="shared" si="180"/>
        <v>0</v>
      </c>
      <c r="AQ90" s="73"/>
      <c r="AR90" s="66">
        <f t="shared" si="181"/>
        <v>0</v>
      </c>
      <c r="AS90" s="73"/>
      <c r="AT90" s="66">
        <f t="shared" si="182"/>
        <v>0</v>
      </c>
      <c r="AU90" s="73"/>
      <c r="AV90" s="66">
        <f t="shared" si="183"/>
        <v>0</v>
      </c>
      <c r="AW90" s="73"/>
      <c r="AX90" s="66">
        <f t="shared" si="184"/>
        <v>0</v>
      </c>
      <c r="AY90" s="73"/>
      <c r="AZ90" s="66">
        <f t="shared" si="185"/>
        <v>0</v>
      </c>
      <c r="BA90" s="73"/>
      <c r="BB90" s="66">
        <f t="shared" si="186"/>
        <v>0</v>
      </c>
      <c r="BC90" s="73"/>
      <c r="BD90" s="66">
        <f t="shared" si="187"/>
        <v>0</v>
      </c>
      <c r="BE90" s="73"/>
      <c r="BF90" s="66">
        <f t="shared" si="188"/>
        <v>0</v>
      </c>
      <c r="BG90" s="73"/>
      <c r="BH90" s="66">
        <f t="shared" si="189"/>
        <v>0</v>
      </c>
      <c r="BI90" s="73"/>
      <c r="BJ90" s="66">
        <f t="shared" si="190"/>
        <v>0</v>
      </c>
      <c r="BK90" s="73"/>
      <c r="BL90" s="66">
        <f t="shared" si="191"/>
        <v>0</v>
      </c>
      <c r="BM90" s="73"/>
      <c r="BN90" s="66">
        <f t="shared" si="192"/>
        <v>0</v>
      </c>
      <c r="BO90" s="34"/>
      <c r="BQ90" s="34"/>
      <c r="BS90" s="34"/>
      <c r="BU90" s="34"/>
    </row>
    <row r="92" ht="12.75" customHeight="1">
      <c r="A92" s="60"/>
      <c r="B92" s="32"/>
      <c r="C92" s="101" t="s">
        <v>267</v>
      </c>
      <c r="D92" s="69"/>
      <c r="E92" s="63"/>
      <c r="F92" s="70"/>
      <c r="G92" s="82"/>
      <c r="H92" s="76"/>
      <c r="I92" s="82"/>
      <c r="J92" s="76"/>
      <c r="K92" s="82"/>
      <c r="L92" s="76"/>
      <c r="M92" s="82"/>
      <c r="N92" s="76"/>
      <c r="O92" s="82"/>
      <c r="P92" s="76"/>
      <c r="Q92" s="82"/>
      <c r="R92" s="76"/>
      <c r="S92" s="82"/>
      <c r="T92" s="76"/>
      <c r="U92" s="82"/>
      <c r="V92" s="76"/>
      <c r="W92" s="82"/>
      <c r="X92" s="76"/>
      <c r="Y92" s="82"/>
      <c r="Z92" s="76"/>
      <c r="AA92" s="82"/>
      <c r="AB92" s="76"/>
      <c r="AC92" s="82"/>
      <c r="AD92" s="76"/>
      <c r="AE92" s="82"/>
      <c r="AF92" s="76"/>
      <c r="AG92" s="82"/>
      <c r="AH92" s="76"/>
      <c r="AI92" s="82"/>
      <c r="AJ92" s="76"/>
      <c r="AK92" s="82"/>
      <c r="AL92" s="76"/>
      <c r="AM92" s="82"/>
      <c r="AN92" s="76"/>
      <c r="AO92" s="82"/>
      <c r="AP92" s="76"/>
      <c r="AQ92" s="82"/>
      <c r="AR92" s="76"/>
      <c r="AS92" s="82"/>
      <c r="AT92" s="76"/>
      <c r="AU92" s="82"/>
      <c r="AV92" s="76"/>
      <c r="AW92" s="82"/>
      <c r="AX92" s="76"/>
      <c r="AY92" s="82"/>
      <c r="AZ92" s="76"/>
      <c r="BA92" s="82"/>
      <c r="BB92" s="76"/>
      <c r="BC92" s="82"/>
      <c r="BD92" s="76"/>
      <c r="BE92" s="82"/>
      <c r="BF92" s="76"/>
      <c r="BG92" s="82"/>
      <c r="BH92" s="76"/>
      <c r="BI92" s="82"/>
      <c r="BJ92" s="76"/>
      <c r="BK92" s="82"/>
      <c r="BL92" s="76"/>
      <c r="BM92" s="82"/>
      <c r="BN92" s="76"/>
      <c r="BO92" s="34"/>
      <c r="BQ92" s="34"/>
      <c r="BS92" s="34"/>
      <c r="BU92" s="34"/>
    </row>
    <row r="93" ht="12.75" customHeight="1">
      <c r="A93" s="60"/>
      <c r="B93" s="79"/>
      <c r="C93" s="103" t="s">
        <v>268</v>
      </c>
      <c r="D93" s="103"/>
      <c r="E93" s="63"/>
      <c r="F93" s="70"/>
      <c r="G93" s="82"/>
      <c r="H93" s="76"/>
      <c r="I93" s="82"/>
      <c r="J93" s="76"/>
      <c r="K93" s="82"/>
      <c r="L93" s="76"/>
      <c r="M93" s="82"/>
      <c r="N93" s="76"/>
      <c r="O93" s="82"/>
      <c r="P93" s="76"/>
      <c r="Q93" s="82"/>
      <c r="R93" s="76"/>
      <c r="S93" s="82"/>
      <c r="T93" s="76"/>
      <c r="U93" s="82"/>
      <c r="V93" s="76"/>
      <c r="W93" s="82"/>
      <c r="X93" s="76"/>
      <c r="Y93" s="82"/>
      <c r="Z93" s="76"/>
      <c r="AA93" s="82"/>
      <c r="AB93" s="76"/>
      <c r="AC93" s="82"/>
      <c r="AD93" s="76"/>
      <c r="AE93" s="82"/>
      <c r="AF93" s="76"/>
      <c r="AG93" s="82"/>
      <c r="AH93" s="76"/>
      <c r="AI93" s="82"/>
      <c r="AJ93" s="76"/>
      <c r="AK93" s="82"/>
      <c r="AL93" s="76"/>
      <c r="AM93" s="82"/>
      <c r="AN93" s="76"/>
      <c r="AO93" s="82"/>
      <c r="AP93" s="76"/>
      <c r="AQ93" s="82"/>
      <c r="AR93" s="76"/>
      <c r="AS93" s="82"/>
      <c r="AT93" s="76"/>
      <c r="AU93" s="82"/>
      <c r="AV93" s="76"/>
      <c r="AW93" s="82"/>
      <c r="AX93" s="76"/>
      <c r="AY93" s="82"/>
      <c r="AZ93" s="76"/>
      <c r="BA93" s="82"/>
      <c r="BB93" s="76"/>
      <c r="BC93" s="82"/>
      <c r="BD93" s="76"/>
      <c r="BE93" s="82"/>
      <c r="BF93" s="76"/>
      <c r="BG93" s="82"/>
      <c r="BH93" s="76"/>
      <c r="BI93" s="82"/>
      <c r="BJ93" s="76"/>
      <c r="BK93" s="82"/>
      <c r="BL93" s="76"/>
      <c r="BM93" s="82"/>
      <c r="BN93" s="76"/>
      <c r="BO93" s="34"/>
      <c r="BQ93" s="34"/>
      <c r="BS93" s="34"/>
      <c r="BU93" s="34"/>
    </row>
    <row r="94" ht="12.75" customHeight="1">
      <c r="A94" s="60">
        <f t="shared" ref="A94:A95" si="193">G94+I94+K94+M94+O94+Q94+S94+U94+W94+Y94+AA94+AC94+AE94+AG94+AI94+AK94+AM94+AO94+AQ94+AS94+AU94+AW94+AY94+BA94+BC94+BE94+BG94+BI94+BK94+BM94</f>
        <v>0</v>
      </c>
      <c r="B94" s="71" t="s">
        <v>269</v>
      </c>
      <c r="C94" s="94" t="s">
        <v>270</v>
      </c>
      <c r="D94" s="72">
        <v>2.0</v>
      </c>
      <c r="E94" s="63">
        <f t="shared" ref="E94:E95" si="194">A94*D94</f>
        <v>0</v>
      </c>
      <c r="F94" s="70">
        <v>10.4</v>
      </c>
      <c r="G94" s="73"/>
      <c r="H94" s="66">
        <f t="shared" ref="H94:H95" si="195">$F94*G94</f>
        <v>0</v>
      </c>
      <c r="I94" s="73"/>
      <c r="J94" s="66">
        <f t="shared" ref="J94:J95" si="196">$F94*I94</f>
        <v>0</v>
      </c>
      <c r="K94" s="73"/>
      <c r="L94" s="66">
        <f t="shared" ref="L94:L95" si="197">$F94*K94</f>
        <v>0</v>
      </c>
      <c r="M94" s="73"/>
      <c r="N94" s="66">
        <f t="shared" ref="N94:N95" si="198">$F94*M94</f>
        <v>0</v>
      </c>
      <c r="O94" s="73"/>
      <c r="P94" s="66">
        <f t="shared" ref="P94:P95" si="199">$F94*O94</f>
        <v>0</v>
      </c>
      <c r="Q94" s="73"/>
      <c r="R94" s="66">
        <f t="shared" ref="R94:R95" si="200">$F94*Q94</f>
        <v>0</v>
      </c>
      <c r="S94" s="73"/>
      <c r="T94" s="66">
        <f t="shared" ref="T94:T95" si="201">$F94*S94</f>
        <v>0</v>
      </c>
      <c r="U94" s="73"/>
      <c r="V94" s="66">
        <f t="shared" ref="V94:V95" si="202">$F94*U94</f>
        <v>0</v>
      </c>
      <c r="W94" s="73"/>
      <c r="X94" s="66">
        <f t="shared" ref="X94:X95" si="203">$F94*W94</f>
        <v>0</v>
      </c>
      <c r="Y94" s="73"/>
      <c r="Z94" s="66">
        <f t="shared" ref="Z94:Z95" si="204">$F94*Y94</f>
        <v>0</v>
      </c>
      <c r="AA94" s="73"/>
      <c r="AB94" s="66">
        <f t="shared" ref="AB94:AB95" si="205">$F94*AA94</f>
        <v>0</v>
      </c>
      <c r="AC94" s="73"/>
      <c r="AD94" s="66">
        <f t="shared" ref="AD94:AD95" si="206">$F94*AC94</f>
        <v>0</v>
      </c>
      <c r="AE94" s="73"/>
      <c r="AF94" s="66">
        <f t="shared" ref="AF94:AF95" si="207">$F94*AE94</f>
        <v>0</v>
      </c>
      <c r="AG94" s="73"/>
      <c r="AH94" s="66">
        <f t="shared" ref="AH94:AH95" si="208">$F94*AG94</f>
        <v>0</v>
      </c>
      <c r="AI94" s="73"/>
      <c r="AJ94" s="66">
        <f t="shared" ref="AJ94:AJ95" si="209">$F94*AI94</f>
        <v>0</v>
      </c>
      <c r="AK94" s="73"/>
      <c r="AL94" s="66">
        <f t="shared" ref="AL94:AL95" si="210">$F94*AK94</f>
        <v>0</v>
      </c>
      <c r="AM94" s="73"/>
      <c r="AN94" s="66">
        <f t="shared" ref="AN94:AN95" si="211">$F94*AM94</f>
        <v>0</v>
      </c>
      <c r="AO94" s="73"/>
      <c r="AP94" s="66">
        <f t="shared" ref="AP94:AP95" si="212">$F94*AO94</f>
        <v>0</v>
      </c>
      <c r="AQ94" s="73"/>
      <c r="AR94" s="66">
        <f t="shared" ref="AR94:AR95" si="213">$F94*AQ94</f>
        <v>0</v>
      </c>
      <c r="AS94" s="73"/>
      <c r="AT94" s="66">
        <f t="shared" ref="AT94:AT95" si="214">$F94*AS94</f>
        <v>0</v>
      </c>
      <c r="AU94" s="73"/>
      <c r="AV94" s="66">
        <f t="shared" ref="AV94:AV95" si="215">$F94*AU94</f>
        <v>0</v>
      </c>
      <c r="AW94" s="73"/>
      <c r="AX94" s="66">
        <f t="shared" ref="AX94:AX95" si="216">$F94*AW94</f>
        <v>0</v>
      </c>
      <c r="AY94" s="73"/>
      <c r="AZ94" s="66">
        <f t="shared" ref="AZ94:AZ95" si="217">$F94*AY94</f>
        <v>0</v>
      </c>
      <c r="BA94" s="73"/>
      <c r="BB94" s="66">
        <f t="shared" ref="BB94:BB95" si="218">$F94*BA94</f>
        <v>0</v>
      </c>
      <c r="BC94" s="73"/>
      <c r="BD94" s="66">
        <f t="shared" ref="BD94:BD95" si="219">$F94*BC94</f>
        <v>0</v>
      </c>
      <c r="BE94" s="73"/>
      <c r="BF94" s="66">
        <f t="shared" ref="BF94:BF95" si="220">$F94*BE94</f>
        <v>0</v>
      </c>
      <c r="BG94" s="73"/>
      <c r="BH94" s="66">
        <f t="shared" ref="BH94:BH95" si="221">$F94*BG94</f>
        <v>0</v>
      </c>
      <c r="BI94" s="73"/>
      <c r="BJ94" s="66">
        <f t="shared" ref="BJ94:BJ95" si="222">$F94*BI94</f>
        <v>0</v>
      </c>
      <c r="BK94" s="73"/>
      <c r="BL94" s="66">
        <f t="shared" ref="BL94:BL95" si="223">$F94*BK94</f>
        <v>0</v>
      </c>
      <c r="BM94" s="73"/>
      <c r="BN94" s="66">
        <f t="shared" ref="BN94:BN95" si="224">$F94*BM94</f>
        <v>0</v>
      </c>
      <c r="BO94" s="34"/>
      <c r="BP94" s="67"/>
      <c r="BQ94" s="34"/>
      <c r="BR94" s="67"/>
      <c r="BS94" s="34"/>
      <c r="BT94" s="67"/>
      <c r="BU94" s="34"/>
      <c r="BV94" s="67"/>
    </row>
    <row r="95" ht="12.75" customHeight="1">
      <c r="A95" s="60">
        <f t="shared" si="193"/>
        <v>0</v>
      </c>
      <c r="B95" s="71" t="s">
        <v>271</v>
      </c>
      <c r="C95" s="72" t="s">
        <v>272</v>
      </c>
      <c r="D95" s="72">
        <v>5.0</v>
      </c>
      <c r="E95" s="63">
        <f t="shared" si="194"/>
        <v>0</v>
      </c>
      <c r="F95" s="70">
        <v>19.4</v>
      </c>
      <c r="G95" s="73"/>
      <c r="H95" s="66">
        <f t="shared" si="195"/>
        <v>0</v>
      </c>
      <c r="I95" s="73"/>
      <c r="J95" s="66">
        <f t="shared" si="196"/>
        <v>0</v>
      </c>
      <c r="K95" s="73"/>
      <c r="L95" s="66">
        <f t="shared" si="197"/>
        <v>0</v>
      </c>
      <c r="M95" s="73"/>
      <c r="N95" s="66">
        <f t="shared" si="198"/>
        <v>0</v>
      </c>
      <c r="O95" s="73"/>
      <c r="P95" s="66">
        <f t="shared" si="199"/>
        <v>0</v>
      </c>
      <c r="Q95" s="73"/>
      <c r="R95" s="66">
        <f t="shared" si="200"/>
        <v>0</v>
      </c>
      <c r="S95" s="73"/>
      <c r="T95" s="66">
        <f t="shared" si="201"/>
        <v>0</v>
      </c>
      <c r="U95" s="73"/>
      <c r="V95" s="66">
        <f t="shared" si="202"/>
        <v>0</v>
      </c>
      <c r="W95" s="73"/>
      <c r="X95" s="66">
        <f t="shared" si="203"/>
        <v>0</v>
      </c>
      <c r="Y95" s="73"/>
      <c r="Z95" s="66">
        <f t="shared" si="204"/>
        <v>0</v>
      </c>
      <c r="AA95" s="73"/>
      <c r="AB95" s="66">
        <f t="shared" si="205"/>
        <v>0</v>
      </c>
      <c r="AC95" s="73"/>
      <c r="AD95" s="66">
        <f t="shared" si="206"/>
        <v>0</v>
      </c>
      <c r="AE95" s="73"/>
      <c r="AF95" s="66">
        <f t="shared" si="207"/>
        <v>0</v>
      </c>
      <c r="AG95" s="73"/>
      <c r="AH95" s="66">
        <f t="shared" si="208"/>
        <v>0</v>
      </c>
      <c r="AI95" s="73"/>
      <c r="AJ95" s="66">
        <f t="shared" si="209"/>
        <v>0</v>
      </c>
      <c r="AK95" s="73"/>
      <c r="AL95" s="66">
        <f t="shared" si="210"/>
        <v>0</v>
      </c>
      <c r="AM95" s="73"/>
      <c r="AN95" s="66">
        <f t="shared" si="211"/>
        <v>0</v>
      </c>
      <c r="AO95" s="73"/>
      <c r="AP95" s="66">
        <f t="shared" si="212"/>
        <v>0</v>
      </c>
      <c r="AQ95" s="73"/>
      <c r="AR95" s="66">
        <f t="shared" si="213"/>
        <v>0</v>
      </c>
      <c r="AS95" s="73"/>
      <c r="AT95" s="66">
        <f t="shared" si="214"/>
        <v>0</v>
      </c>
      <c r="AU95" s="73"/>
      <c r="AV95" s="66">
        <f t="shared" si="215"/>
        <v>0</v>
      </c>
      <c r="AW95" s="73"/>
      <c r="AX95" s="66">
        <f t="shared" si="216"/>
        <v>0</v>
      </c>
      <c r="AY95" s="73"/>
      <c r="AZ95" s="66">
        <f t="shared" si="217"/>
        <v>0</v>
      </c>
      <c r="BA95" s="73"/>
      <c r="BB95" s="66">
        <f t="shared" si="218"/>
        <v>0</v>
      </c>
      <c r="BC95" s="73"/>
      <c r="BD95" s="66">
        <f t="shared" si="219"/>
        <v>0</v>
      </c>
      <c r="BE95" s="73"/>
      <c r="BF95" s="66">
        <f t="shared" si="220"/>
        <v>0</v>
      </c>
      <c r="BG95" s="73"/>
      <c r="BH95" s="66">
        <f t="shared" si="221"/>
        <v>0</v>
      </c>
      <c r="BI95" s="73"/>
      <c r="BJ95" s="66">
        <f t="shared" si="222"/>
        <v>0</v>
      </c>
      <c r="BK95" s="73"/>
      <c r="BL95" s="66">
        <f t="shared" si="223"/>
        <v>0</v>
      </c>
      <c r="BM95" s="73"/>
      <c r="BN95" s="66">
        <f t="shared" si="224"/>
        <v>0</v>
      </c>
      <c r="BO95" s="34"/>
      <c r="BP95" s="67"/>
      <c r="BQ95" s="34"/>
      <c r="BR95" s="67"/>
      <c r="BS95" s="34"/>
      <c r="BT95" s="67"/>
      <c r="BU95" s="34"/>
      <c r="BV95" s="67"/>
    </row>
    <row r="96" ht="22.5" customHeight="1">
      <c r="A96" s="60"/>
      <c r="B96" s="104"/>
      <c r="C96" s="105" t="s">
        <v>273</v>
      </c>
      <c r="E96" s="63"/>
      <c r="F96" s="70"/>
      <c r="G96" s="82"/>
      <c r="H96" s="76"/>
      <c r="I96" s="82"/>
      <c r="J96" s="76"/>
      <c r="K96" s="82"/>
      <c r="L96" s="76"/>
      <c r="M96" s="82"/>
      <c r="N96" s="76"/>
      <c r="O96" s="82"/>
      <c r="P96" s="76"/>
      <c r="Q96" s="82"/>
      <c r="R96" s="76"/>
      <c r="S96" s="82"/>
      <c r="T96" s="76"/>
      <c r="U96" s="82"/>
      <c r="V96" s="76"/>
      <c r="W96" s="82"/>
      <c r="X96" s="76"/>
      <c r="Y96" s="82"/>
      <c r="Z96" s="76"/>
      <c r="AA96" s="82"/>
      <c r="AB96" s="76"/>
      <c r="AC96" s="82"/>
      <c r="AD96" s="76"/>
      <c r="AE96" s="82"/>
      <c r="AF96" s="76"/>
      <c r="AG96" s="82"/>
      <c r="AH96" s="76"/>
      <c r="AI96" s="82"/>
      <c r="AJ96" s="76"/>
      <c r="AK96" s="82"/>
      <c r="AL96" s="76"/>
      <c r="AM96" s="82"/>
      <c r="AN96" s="76"/>
      <c r="AO96" s="82"/>
      <c r="AP96" s="76"/>
      <c r="AQ96" s="82"/>
      <c r="AR96" s="76"/>
      <c r="AS96" s="82"/>
      <c r="AT96" s="76"/>
      <c r="AU96" s="82"/>
      <c r="AV96" s="76"/>
      <c r="AW96" s="82"/>
      <c r="AX96" s="76"/>
      <c r="AY96" s="82"/>
      <c r="AZ96" s="76"/>
      <c r="BA96" s="82"/>
      <c r="BB96" s="76"/>
      <c r="BC96" s="82"/>
      <c r="BD96" s="76"/>
      <c r="BE96" s="82"/>
      <c r="BF96" s="76"/>
      <c r="BG96" s="82"/>
      <c r="BH96" s="76"/>
      <c r="BI96" s="82"/>
      <c r="BJ96" s="76"/>
      <c r="BK96" s="82"/>
      <c r="BL96" s="76"/>
      <c r="BM96" s="82"/>
      <c r="BN96" s="76"/>
      <c r="BO96" s="34"/>
      <c r="BQ96" s="34"/>
      <c r="BS96" s="34"/>
      <c r="BU96" s="34"/>
    </row>
    <row r="98">
      <c r="A98" s="106" t="s">
        <v>274</v>
      </c>
      <c r="B98" s="107"/>
      <c r="C98" s="107"/>
      <c r="D98" s="107"/>
      <c r="E98" s="107"/>
      <c r="F98" s="107"/>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row>
    <row r="100" ht="12.75" customHeight="1">
      <c r="A100" s="60"/>
      <c r="B100" s="32"/>
      <c r="C100" s="80" t="s">
        <v>275</v>
      </c>
      <c r="D100" s="109"/>
      <c r="E100" s="63"/>
      <c r="F100" s="110"/>
      <c r="G100" s="82"/>
      <c r="H100" s="66"/>
      <c r="I100" s="82"/>
      <c r="J100" s="66"/>
      <c r="K100" s="82"/>
      <c r="L100" s="66"/>
      <c r="M100" s="82"/>
      <c r="N100" s="66"/>
      <c r="O100" s="82"/>
      <c r="P100" s="66"/>
      <c r="Q100" s="82"/>
      <c r="R100" s="66"/>
      <c r="S100" s="82"/>
      <c r="T100" s="66"/>
      <c r="U100" s="82"/>
      <c r="V100" s="66"/>
      <c r="W100" s="82"/>
      <c r="X100" s="66"/>
      <c r="Y100" s="82"/>
      <c r="Z100" s="66"/>
      <c r="AA100" s="82"/>
      <c r="AB100" s="66"/>
      <c r="AC100" s="82"/>
      <c r="AD100" s="66"/>
      <c r="AE100" s="82"/>
      <c r="AF100" s="66"/>
      <c r="AG100" s="82"/>
      <c r="AH100" s="66"/>
      <c r="AI100" s="82"/>
      <c r="AJ100" s="66"/>
      <c r="AK100" s="82"/>
      <c r="AL100" s="66"/>
      <c r="AM100" s="82"/>
      <c r="AN100" s="66"/>
      <c r="AO100" s="82"/>
      <c r="AP100" s="66"/>
      <c r="AQ100" s="82"/>
      <c r="AR100" s="66"/>
      <c r="AS100" s="82"/>
      <c r="AT100" s="66"/>
      <c r="AU100" s="82"/>
      <c r="AV100" s="66"/>
      <c r="AW100" s="82"/>
      <c r="AX100" s="66"/>
      <c r="AY100" s="82"/>
      <c r="AZ100" s="66"/>
      <c r="BA100" s="82"/>
      <c r="BB100" s="66"/>
      <c r="BC100" s="82"/>
      <c r="BD100" s="66"/>
      <c r="BE100" s="82"/>
      <c r="BF100" s="66"/>
      <c r="BG100" s="82"/>
      <c r="BH100" s="66"/>
      <c r="BI100" s="82"/>
      <c r="BJ100" s="66"/>
      <c r="BK100" s="82"/>
      <c r="BL100" s="66"/>
      <c r="BM100" s="82"/>
      <c r="BN100" s="66"/>
      <c r="BO100" s="34"/>
      <c r="BP100" s="67"/>
      <c r="BQ100" s="34"/>
      <c r="BR100" s="67"/>
      <c r="BS100" s="34"/>
      <c r="BT100" s="67"/>
      <c r="BU100" s="34"/>
      <c r="BV100" s="67"/>
    </row>
    <row r="101" ht="12.75" customHeight="1">
      <c r="A101" s="60"/>
      <c r="B101" s="32"/>
      <c r="C101" s="111" t="s">
        <v>276</v>
      </c>
      <c r="D101" s="103"/>
      <c r="E101" s="63"/>
      <c r="F101" s="70"/>
      <c r="G101" s="82"/>
      <c r="H101" s="66"/>
      <c r="I101" s="82"/>
      <c r="J101" s="66"/>
      <c r="K101" s="82"/>
      <c r="L101" s="66"/>
      <c r="M101" s="82"/>
      <c r="N101" s="66"/>
      <c r="O101" s="82"/>
      <c r="P101" s="66"/>
      <c r="Q101" s="82"/>
      <c r="R101" s="66"/>
      <c r="S101" s="82"/>
      <c r="T101" s="66"/>
      <c r="U101" s="82"/>
      <c r="V101" s="66"/>
      <c r="W101" s="82"/>
      <c r="X101" s="66"/>
      <c r="Y101" s="82"/>
      <c r="Z101" s="66"/>
      <c r="AA101" s="82"/>
      <c r="AB101" s="66"/>
      <c r="AC101" s="82"/>
      <c r="AD101" s="66"/>
      <c r="AE101" s="82"/>
      <c r="AF101" s="66"/>
      <c r="AG101" s="82"/>
      <c r="AH101" s="66"/>
      <c r="AI101" s="82"/>
      <c r="AJ101" s="66"/>
      <c r="AK101" s="82"/>
      <c r="AL101" s="66"/>
      <c r="AM101" s="82"/>
      <c r="AN101" s="66"/>
      <c r="AO101" s="82"/>
      <c r="AP101" s="66"/>
      <c r="AQ101" s="82"/>
      <c r="AR101" s="66"/>
      <c r="AS101" s="82"/>
      <c r="AT101" s="66"/>
      <c r="AU101" s="82"/>
      <c r="AV101" s="66"/>
      <c r="AW101" s="82"/>
      <c r="AX101" s="66"/>
      <c r="AY101" s="82"/>
      <c r="AZ101" s="66"/>
      <c r="BA101" s="82"/>
      <c r="BB101" s="66"/>
      <c r="BC101" s="82"/>
      <c r="BD101" s="66"/>
      <c r="BE101" s="82"/>
      <c r="BF101" s="66"/>
      <c r="BG101" s="82"/>
      <c r="BH101" s="66"/>
      <c r="BI101" s="82"/>
      <c r="BJ101" s="66"/>
      <c r="BK101" s="82"/>
      <c r="BL101" s="66"/>
      <c r="BM101" s="82"/>
      <c r="BN101" s="66"/>
      <c r="BO101" s="34"/>
      <c r="BP101" s="67"/>
      <c r="BQ101" s="34"/>
      <c r="BR101" s="67"/>
      <c r="BS101" s="34"/>
      <c r="BT101" s="67"/>
      <c r="BU101" s="34"/>
      <c r="BV101" s="67"/>
    </row>
    <row r="102" ht="12.75" customHeight="1">
      <c r="A102" s="60">
        <f t="shared" ref="A102:A115" si="225">G102+I102+K102+M102+O102+Q102+S102+U102+W102+Y102+AA102+AC102+AE102+AG102+AI102+AK102+AM102+AO102+AQ102+AS102+AU102+AW102+AY102+BA102+BC102+BE102+BG102+BI102+BK102+BM102</f>
        <v>0</v>
      </c>
      <c r="B102" s="112" t="s">
        <v>277</v>
      </c>
      <c r="C102" s="94" t="s">
        <v>278</v>
      </c>
      <c r="D102" s="94">
        <v>0.0</v>
      </c>
      <c r="E102" s="63">
        <f t="shared" ref="E102:E115" si="226">A102*D102</f>
        <v>0</v>
      </c>
      <c r="F102" s="97">
        <v>231.37</v>
      </c>
      <c r="G102" s="73"/>
      <c r="H102" s="66">
        <f t="shared" ref="H102:H115" si="227">$F102*G102</f>
        <v>0</v>
      </c>
      <c r="I102" s="73"/>
      <c r="J102" s="66">
        <f t="shared" ref="J102:J115" si="228">$F102*I102</f>
        <v>0</v>
      </c>
      <c r="K102" s="73"/>
      <c r="L102" s="66">
        <f t="shared" ref="L102:L115" si="229">$F102*K102</f>
        <v>0</v>
      </c>
      <c r="M102" s="73"/>
      <c r="N102" s="66">
        <f t="shared" ref="N102:N115" si="230">$F102*M102</f>
        <v>0</v>
      </c>
      <c r="O102" s="73"/>
      <c r="P102" s="66">
        <f t="shared" ref="P102:P115" si="231">$F102*O102</f>
        <v>0</v>
      </c>
      <c r="Q102" s="73"/>
      <c r="R102" s="66">
        <f t="shared" ref="R102:R115" si="232">$F102*Q102</f>
        <v>0</v>
      </c>
      <c r="S102" s="73"/>
      <c r="T102" s="66">
        <f t="shared" ref="T102:T115" si="233">$F102*S102</f>
        <v>0</v>
      </c>
      <c r="U102" s="73"/>
      <c r="V102" s="66">
        <f t="shared" ref="V102:V115" si="234">$F102*U102</f>
        <v>0</v>
      </c>
      <c r="W102" s="73"/>
      <c r="X102" s="66">
        <f t="shared" ref="X102:X115" si="235">$F102*W102</f>
        <v>0</v>
      </c>
      <c r="Y102" s="73"/>
      <c r="Z102" s="66">
        <f t="shared" ref="Z102:Z115" si="236">$F102*Y102</f>
        <v>0</v>
      </c>
      <c r="AA102" s="73"/>
      <c r="AB102" s="66">
        <f t="shared" ref="AB102:AB115" si="237">$F102*AA102</f>
        <v>0</v>
      </c>
      <c r="AC102" s="73"/>
      <c r="AD102" s="66">
        <f t="shared" ref="AD102:AD115" si="238">$F102*AC102</f>
        <v>0</v>
      </c>
      <c r="AE102" s="73"/>
      <c r="AF102" s="66">
        <f t="shared" ref="AF102:AF115" si="239">$F102*AE102</f>
        <v>0</v>
      </c>
      <c r="AG102" s="73"/>
      <c r="AH102" s="66">
        <f t="shared" ref="AH102:AH115" si="240">$F102*AG102</f>
        <v>0</v>
      </c>
      <c r="AI102" s="73"/>
      <c r="AJ102" s="66">
        <f t="shared" ref="AJ102:AJ115" si="241">$F102*AI102</f>
        <v>0</v>
      </c>
      <c r="AK102" s="73"/>
      <c r="AL102" s="66">
        <f t="shared" ref="AL102:AL115" si="242">$F102*AK102</f>
        <v>0</v>
      </c>
      <c r="AM102" s="73"/>
      <c r="AN102" s="66">
        <f t="shared" ref="AN102:AN115" si="243">$F102*AM102</f>
        <v>0</v>
      </c>
      <c r="AO102" s="73"/>
      <c r="AP102" s="66">
        <f t="shared" ref="AP102:AP115" si="244">$F102*AO102</f>
        <v>0</v>
      </c>
      <c r="AQ102" s="73"/>
      <c r="AR102" s="66">
        <f t="shared" ref="AR102:AR115" si="245">$F102*AQ102</f>
        <v>0</v>
      </c>
      <c r="AS102" s="73"/>
      <c r="AT102" s="66">
        <f t="shared" ref="AT102:AT115" si="246">$F102*AS102</f>
        <v>0</v>
      </c>
      <c r="AU102" s="73"/>
      <c r="AV102" s="66">
        <f t="shared" ref="AV102:AV115" si="247">$F102*AU102</f>
        <v>0</v>
      </c>
      <c r="AW102" s="73"/>
      <c r="AX102" s="66">
        <f t="shared" ref="AX102:AX115" si="248">$F102*AW102</f>
        <v>0</v>
      </c>
      <c r="AY102" s="73"/>
      <c r="AZ102" s="66">
        <f t="shared" ref="AZ102:AZ115" si="249">$F102*AY102</f>
        <v>0</v>
      </c>
      <c r="BA102" s="73"/>
      <c r="BB102" s="66">
        <f t="shared" ref="BB102:BB115" si="250">$F102*BA102</f>
        <v>0</v>
      </c>
      <c r="BC102" s="73"/>
      <c r="BD102" s="66">
        <f t="shared" ref="BD102:BD115" si="251">$F102*BC102</f>
        <v>0</v>
      </c>
      <c r="BE102" s="73"/>
      <c r="BF102" s="66">
        <f t="shared" ref="BF102:BF115" si="252">$F102*BE102</f>
        <v>0</v>
      </c>
      <c r="BG102" s="73"/>
      <c r="BH102" s="66">
        <f t="shared" ref="BH102:BH115" si="253">$F102*BG102</f>
        <v>0</v>
      </c>
      <c r="BI102" s="73"/>
      <c r="BJ102" s="66">
        <f t="shared" ref="BJ102:BJ115" si="254">$F102*BI102</f>
        <v>0</v>
      </c>
      <c r="BK102" s="73"/>
      <c r="BL102" s="66">
        <f t="shared" ref="BL102:BL115" si="255">$F102*BK102</f>
        <v>0</v>
      </c>
      <c r="BM102" s="73"/>
      <c r="BN102" s="66">
        <f t="shared" ref="BN102:BN115" si="256">$F102*BM102</f>
        <v>0</v>
      </c>
      <c r="BO102" s="34"/>
      <c r="BP102" s="67"/>
      <c r="BQ102" s="34"/>
      <c r="BR102" s="67"/>
      <c r="BS102" s="34"/>
      <c r="BT102" s="67"/>
      <c r="BU102" s="34"/>
      <c r="BV102" s="67"/>
    </row>
    <row r="103" ht="12.75" customHeight="1">
      <c r="A103" s="60">
        <f t="shared" si="225"/>
        <v>0</v>
      </c>
      <c r="B103" s="112" t="s">
        <v>279</v>
      </c>
      <c r="C103" s="94" t="s">
        <v>280</v>
      </c>
      <c r="D103" s="94">
        <v>0.0</v>
      </c>
      <c r="E103" s="63">
        <f t="shared" si="226"/>
        <v>0</v>
      </c>
      <c r="F103" s="97">
        <v>151.72</v>
      </c>
      <c r="G103" s="73"/>
      <c r="H103" s="66">
        <f t="shared" si="227"/>
        <v>0</v>
      </c>
      <c r="I103" s="73"/>
      <c r="J103" s="66">
        <f t="shared" si="228"/>
        <v>0</v>
      </c>
      <c r="K103" s="73"/>
      <c r="L103" s="66">
        <f t="shared" si="229"/>
        <v>0</v>
      </c>
      <c r="M103" s="73"/>
      <c r="N103" s="66">
        <f t="shared" si="230"/>
        <v>0</v>
      </c>
      <c r="O103" s="73"/>
      <c r="P103" s="66">
        <f t="shared" si="231"/>
        <v>0</v>
      </c>
      <c r="Q103" s="73"/>
      <c r="R103" s="66">
        <f t="shared" si="232"/>
        <v>0</v>
      </c>
      <c r="S103" s="73"/>
      <c r="T103" s="66">
        <f t="shared" si="233"/>
        <v>0</v>
      </c>
      <c r="U103" s="73"/>
      <c r="V103" s="66">
        <f t="shared" si="234"/>
        <v>0</v>
      </c>
      <c r="W103" s="73"/>
      <c r="X103" s="66">
        <f t="shared" si="235"/>
        <v>0</v>
      </c>
      <c r="Y103" s="73"/>
      <c r="Z103" s="66">
        <f t="shared" si="236"/>
        <v>0</v>
      </c>
      <c r="AA103" s="73"/>
      <c r="AB103" s="66">
        <f t="shared" si="237"/>
        <v>0</v>
      </c>
      <c r="AC103" s="73"/>
      <c r="AD103" s="66">
        <f t="shared" si="238"/>
        <v>0</v>
      </c>
      <c r="AE103" s="73"/>
      <c r="AF103" s="66">
        <f t="shared" si="239"/>
        <v>0</v>
      </c>
      <c r="AG103" s="73"/>
      <c r="AH103" s="66">
        <f t="shared" si="240"/>
        <v>0</v>
      </c>
      <c r="AI103" s="73"/>
      <c r="AJ103" s="66">
        <f t="shared" si="241"/>
        <v>0</v>
      </c>
      <c r="AK103" s="73"/>
      <c r="AL103" s="66">
        <f t="shared" si="242"/>
        <v>0</v>
      </c>
      <c r="AM103" s="73"/>
      <c r="AN103" s="66">
        <f t="shared" si="243"/>
        <v>0</v>
      </c>
      <c r="AO103" s="73"/>
      <c r="AP103" s="66">
        <f t="shared" si="244"/>
        <v>0</v>
      </c>
      <c r="AQ103" s="73"/>
      <c r="AR103" s="66">
        <f t="shared" si="245"/>
        <v>0</v>
      </c>
      <c r="AS103" s="73"/>
      <c r="AT103" s="66">
        <f t="shared" si="246"/>
        <v>0</v>
      </c>
      <c r="AU103" s="73"/>
      <c r="AV103" s="66">
        <f t="shared" si="247"/>
        <v>0</v>
      </c>
      <c r="AW103" s="73"/>
      <c r="AX103" s="66">
        <f t="shared" si="248"/>
        <v>0</v>
      </c>
      <c r="AY103" s="73"/>
      <c r="AZ103" s="66">
        <f t="shared" si="249"/>
        <v>0</v>
      </c>
      <c r="BA103" s="73"/>
      <c r="BB103" s="66">
        <f t="shared" si="250"/>
        <v>0</v>
      </c>
      <c r="BC103" s="73"/>
      <c r="BD103" s="66">
        <f t="shared" si="251"/>
        <v>0</v>
      </c>
      <c r="BE103" s="73"/>
      <c r="BF103" s="66">
        <f t="shared" si="252"/>
        <v>0</v>
      </c>
      <c r="BG103" s="73"/>
      <c r="BH103" s="66">
        <f t="shared" si="253"/>
        <v>0</v>
      </c>
      <c r="BI103" s="73"/>
      <c r="BJ103" s="66">
        <f t="shared" si="254"/>
        <v>0</v>
      </c>
      <c r="BK103" s="73"/>
      <c r="BL103" s="66">
        <f t="shared" si="255"/>
        <v>0</v>
      </c>
      <c r="BM103" s="73"/>
      <c r="BN103" s="66">
        <f t="shared" si="256"/>
        <v>0</v>
      </c>
      <c r="BO103" s="34"/>
      <c r="BP103" s="67"/>
      <c r="BQ103" s="34"/>
      <c r="BR103" s="67"/>
      <c r="BS103" s="34"/>
      <c r="BT103" s="67"/>
      <c r="BU103" s="34"/>
      <c r="BV103" s="67"/>
    </row>
    <row r="104" ht="12.75" customHeight="1">
      <c r="A104" s="60">
        <f t="shared" si="225"/>
        <v>0</v>
      </c>
      <c r="B104" s="112" t="s">
        <v>281</v>
      </c>
      <c r="C104" s="94" t="s">
        <v>282</v>
      </c>
      <c r="D104" s="94">
        <v>0.0</v>
      </c>
      <c r="E104" s="63">
        <f t="shared" si="226"/>
        <v>0</v>
      </c>
      <c r="F104" s="97">
        <v>167.47</v>
      </c>
      <c r="G104" s="73"/>
      <c r="H104" s="66">
        <f t="shared" si="227"/>
        <v>0</v>
      </c>
      <c r="I104" s="73"/>
      <c r="J104" s="66">
        <f t="shared" si="228"/>
        <v>0</v>
      </c>
      <c r="K104" s="73"/>
      <c r="L104" s="66">
        <f t="shared" si="229"/>
        <v>0</v>
      </c>
      <c r="M104" s="73"/>
      <c r="N104" s="66">
        <f t="shared" si="230"/>
        <v>0</v>
      </c>
      <c r="O104" s="73"/>
      <c r="P104" s="66">
        <f t="shared" si="231"/>
        <v>0</v>
      </c>
      <c r="Q104" s="73"/>
      <c r="R104" s="66">
        <f t="shared" si="232"/>
        <v>0</v>
      </c>
      <c r="S104" s="73"/>
      <c r="T104" s="66">
        <f t="shared" si="233"/>
        <v>0</v>
      </c>
      <c r="U104" s="73"/>
      <c r="V104" s="66">
        <f t="shared" si="234"/>
        <v>0</v>
      </c>
      <c r="W104" s="73"/>
      <c r="X104" s="66">
        <f t="shared" si="235"/>
        <v>0</v>
      </c>
      <c r="Y104" s="73"/>
      <c r="Z104" s="66">
        <f t="shared" si="236"/>
        <v>0</v>
      </c>
      <c r="AA104" s="73"/>
      <c r="AB104" s="66">
        <f t="shared" si="237"/>
        <v>0</v>
      </c>
      <c r="AC104" s="73"/>
      <c r="AD104" s="66">
        <f t="shared" si="238"/>
        <v>0</v>
      </c>
      <c r="AE104" s="73"/>
      <c r="AF104" s="66">
        <f t="shared" si="239"/>
        <v>0</v>
      </c>
      <c r="AG104" s="73"/>
      <c r="AH104" s="66">
        <f t="shared" si="240"/>
        <v>0</v>
      </c>
      <c r="AI104" s="73"/>
      <c r="AJ104" s="66">
        <f t="shared" si="241"/>
        <v>0</v>
      </c>
      <c r="AK104" s="73"/>
      <c r="AL104" s="66">
        <f t="shared" si="242"/>
        <v>0</v>
      </c>
      <c r="AM104" s="73"/>
      <c r="AN104" s="66">
        <f t="shared" si="243"/>
        <v>0</v>
      </c>
      <c r="AO104" s="73"/>
      <c r="AP104" s="66">
        <f t="shared" si="244"/>
        <v>0</v>
      </c>
      <c r="AQ104" s="73"/>
      <c r="AR104" s="66">
        <f t="shared" si="245"/>
        <v>0</v>
      </c>
      <c r="AS104" s="73"/>
      <c r="AT104" s="66">
        <f t="shared" si="246"/>
        <v>0</v>
      </c>
      <c r="AU104" s="73"/>
      <c r="AV104" s="66">
        <f t="shared" si="247"/>
        <v>0</v>
      </c>
      <c r="AW104" s="73"/>
      <c r="AX104" s="66">
        <f t="shared" si="248"/>
        <v>0</v>
      </c>
      <c r="AY104" s="73"/>
      <c r="AZ104" s="66">
        <f t="shared" si="249"/>
        <v>0</v>
      </c>
      <c r="BA104" s="73"/>
      <c r="BB104" s="66">
        <f t="shared" si="250"/>
        <v>0</v>
      </c>
      <c r="BC104" s="73"/>
      <c r="BD104" s="66">
        <f t="shared" si="251"/>
        <v>0</v>
      </c>
      <c r="BE104" s="73"/>
      <c r="BF104" s="66">
        <f t="shared" si="252"/>
        <v>0</v>
      </c>
      <c r="BG104" s="73"/>
      <c r="BH104" s="66">
        <f t="shared" si="253"/>
        <v>0</v>
      </c>
      <c r="BI104" s="73"/>
      <c r="BJ104" s="66">
        <f t="shared" si="254"/>
        <v>0</v>
      </c>
      <c r="BK104" s="73"/>
      <c r="BL104" s="66">
        <f t="shared" si="255"/>
        <v>0</v>
      </c>
      <c r="BM104" s="73"/>
      <c r="BN104" s="66">
        <f t="shared" si="256"/>
        <v>0</v>
      </c>
      <c r="BO104" s="34"/>
      <c r="BP104" s="67"/>
      <c r="BQ104" s="34"/>
      <c r="BR104" s="67"/>
      <c r="BS104" s="34"/>
      <c r="BT104" s="67"/>
      <c r="BU104" s="34"/>
      <c r="BV104" s="67"/>
    </row>
    <row r="105" ht="12.75" customHeight="1">
      <c r="A105" s="60">
        <f t="shared" si="225"/>
        <v>0</v>
      </c>
      <c r="B105" s="112" t="s">
        <v>283</v>
      </c>
      <c r="C105" s="94" t="s">
        <v>284</v>
      </c>
      <c r="D105" s="94">
        <v>0.0</v>
      </c>
      <c r="E105" s="63">
        <f t="shared" si="226"/>
        <v>0</v>
      </c>
      <c r="F105" s="97">
        <v>111.44</v>
      </c>
      <c r="G105" s="73"/>
      <c r="H105" s="66">
        <f t="shared" si="227"/>
        <v>0</v>
      </c>
      <c r="I105" s="73"/>
      <c r="J105" s="66">
        <f t="shared" si="228"/>
        <v>0</v>
      </c>
      <c r="K105" s="73"/>
      <c r="L105" s="66">
        <f t="shared" si="229"/>
        <v>0</v>
      </c>
      <c r="M105" s="73"/>
      <c r="N105" s="66">
        <f t="shared" si="230"/>
        <v>0</v>
      </c>
      <c r="O105" s="73"/>
      <c r="P105" s="66">
        <f t="shared" si="231"/>
        <v>0</v>
      </c>
      <c r="Q105" s="73"/>
      <c r="R105" s="66">
        <f t="shared" si="232"/>
        <v>0</v>
      </c>
      <c r="S105" s="73"/>
      <c r="T105" s="66">
        <f t="shared" si="233"/>
        <v>0</v>
      </c>
      <c r="U105" s="73"/>
      <c r="V105" s="66">
        <f t="shared" si="234"/>
        <v>0</v>
      </c>
      <c r="W105" s="73"/>
      <c r="X105" s="66">
        <f t="shared" si="235"/>
        <v>0</v>
      </c>
      <c r="Y105" s="73"/>
      <c r="Z105" s="66">
        <f t="shared" si="236"/>
        <v>0</v>
      </c>
      <c r="AA105" s="73"/>
      <c r="AB105" s="66">
        <f t="shared" si="237"/>
        <v>0</v>
      </c>
      <c r="AC105" s="73"/>
      <c r="AD105" s="66">
        <f t="shared" si="238"/>
        <v>0</v>
      </c>
      <c r="AE105" s="73"/>
      <c r="AF105" s="66">
        <f t="shared" si="239"/>
        <v>0</v>
      </c>
      <c r="AG105" s="73"/>
      <c r="AH105" s="66">
        <f t="shared" si="240"/>
        <v>0</v>
      </c>
      <c r="AI105" s="73"/>
      <c r="AJ105" s="66">
        <f t="shared" si="241"/>
        <v>0</v>
      </c>
      <c r="AK105" s="73"/>
      <c r="AL105" s="66">
        <f t="shared" si="242"/>
        <v>0</v>
      </c>
      <c r="AM105" s="73"/>
      <c r="AN105" s="66">
        <f t="shared" si="243"/>
        <v>0</v>
      </c>
      <c r="AO105" s="73"/>
      <c r="AP105" s="66">
        <f t="shared" si="244"/>
        <v>0</v>
      </c>
      <c r="AQ105" s="73"/>
      <c r="AR105" s="66">
        <f t="shared" si="245"/>
        <v>0</v>
      </c>
      <c r="AS105" s="73"/>
      <c r="AT105" s="66">
        <f t="shared" si="246"/>
        <v>0</v>
      </c>
      <c r="AU105" s="73"/>
      <c r="AV105" s="66">
        <f t="shared" si="247"/>
        <v>0</v>
      </c>
      <c r="AW105" s="73"/>
      <c r="AX105" s="66">
        <f t="shared" si="248"/>
        <v>0</v>
      </c>
      <c r="AY105" s="73"/>
      <c r="AZ105" s="66">
        <f t="shared" si="249"/>
        <v>0</v>
      </c>
      <c r="BA105" s="73"/>
      <c r="BB105" s="66">
        <f t="shared" si="250"/>
        <v>0</v>
      </c>
      <c r="BC105" s="73"/>
      <c r="BD105" s="66">
        <f t="shared" si="251"/>
        <v>0</v>
      </c>
      <c r="BE105" s="73"/>
      <c r="BF105" s="66">
        <f t="shared" si="252"/>
        <v>0</v>
      </c>
      <c r="BG105" s="73"/>
      <c r="BH105" s="66">
        <f t="shared" si="253"/>
        <v>0</v>
      </c>
      <c r="BI105" s="73"/>
      <c r="BJ105" s="66">
        <f t="shared" si="254"/>
        <v>0</v>
      </c>
      <c r="BK105" s="73"/>
      <c r="BL105" s="66">
        <f t="shared" si="255"/>
        <v>0</v>
      </c>
      <c r="BM105" s="73"/>
      <c r="BN105" s="66">
        <f t="shared" si="256"/>
        <v>0</v>
      </c>
      <c r="BO105" s="34"/>
      <c r="BP105" s="67"/>
      <c r="BQ105" s="34"/>
      <c r="BR105" s="67"/>
      <c r="BS105" s="34"/>
      <c r="BT105" s="67"/>
      <c r="BU105" s="34"/>
      <c r="BV105" s="67"/>
    </row>
    <row r="106" ht="12.75" customHeight="1">
      <c r="A106" s="60">
        <f t="shared" si="225"/>
        <v>0</v>
      </c>
      <c r="B106" s="112" t="s">
        <v>285</v>
      </c>
      <c r="C106" s="94" t="s">
        <v>286</v>
      </c>
      <c r="D106" s="94">
        <v>0.0</v>
      </c>
      <c r="E106" s="63">
        <f t="shared" si="226"/>
        <v>0</v>
      </c>
      <c r="F106" s="97">
        <v>178.49</v>
      </c>
      <c r="G106" s="73"/>
      <c r="H106" s="66">
        <f t="shared" si="227"/>
        <v>0</v>
      </c>
      <c r="I106" s="73"/>
      <c r="J106" s="66">
        <f t="shared" si="228"/>
        <v>0</v>
      </c>
      <c r="K106" s="73"/>
      <c r="L106" s="66">
        <f t="shared" si="229"/>
        <v>0</v>
      </c>
      <c r="M106" s="73"/>
      <c r="N106" s="66">
        <f t="shared" si="230"/>
        <v>0</v>
      </c>
      <c r="O106" s="73"/>
      <c r="P106" s="66">
        <f t="shared" si="231"/>
        <v>0</v>
      </c>
      <c r="Q106" s="73"/>
      <c r="R106" s="66">
        <f t="shared" si="232"/>
        <v>0</v>
      </c>
      <c r="S106" s="73"/>
      <c r="T106" s="66">
        <f t="shared" si="233"/>
        <v>0</v>
      </c>
      <c r="U106" s="73"/>
      <c r="V106" s="66">
        <f t="shared" si="234"/>
        <v>0</v>
      </c>
      <c r="W106" s="73"/>
      <c r="X106" s="66">
        <f t="shared" si="235"/>
        <v>0</v>
      </c>
      <c r="Y106" s="73"/>
      <c r="Z106" s="66">
        <f t="shared" si="236"/>
        <v>0</v>
      </c>
      <c r="AA106" s="73"/>
      <c r="AB106" s="66">
        <f t="shared" si="237"/>
        <v>0</v>
      </c>
      <c r="AC106" s="73"/>
      <c r="AD106" s="66">
        <f t="shared" si="238"/>
        <v>0</v>
      </c>
      <c r="AE106" s="73"/>
      <c r="AF106" s="66">
        <f t="shared" si="239"/>
        <v>0</v>
      </c>
      <c r="AG106" s="73"/>
      <c r="AH106" s="66">
        <f t="shared" si="240"/>
        <v>0</v>
      </c>
      <c r="AI106" s="73"/>
      <c r="AJ106" s="66">
        <f t="shared" si="241"/>
        <v>0</v>
      </c>
      <c r="AK106" s="73"/>
      <c r="AL106" s="66">
        <f t="shared" si="242"/>
        <v>0</v>
      </c>
      <c r="AM106" s="73"/>
      <c r="AN106" s="66">
        <f t="shared" si="243"/>
        <v>0</v>
      </c>
      <c r="AO106" s="73"/>
      <c r="AP106" s="66">
        <f t="shared" si="244"/>
        <v>0</v>
      </c>
      <c r="AQ106" s="73"/>
      <c r="AR106" s="66">
        <f t="shared" si="245"/>
        <v>0</v>
      </c>
      <c r="AS106" s="73"/>
      <c r="AT106" s="66">
        <f t="shared" si="246"/>
        <v>0</v>
      </c>
      <c r="AU106" s="73"/>
      <c r="AV106" s="66">
        <f t="shared" si="247"/>
        <v>0</v>
      </c>
      <c r="AW106" s="73"/>
      <c r="AX106" s="66">
        <f t="shared" si="248"/>
        <v>0</v>
      </c>
      <c r="AY106" s="73"/>
      <c r="AZ106" s="66">
        <f t="shared" si="249"/>
        <v>0</v>
      </c>
      <c r="BA106" s="73"/>
      <c r="BB106" s="66">
        <f t="shared" si="250"/>
        <v>0</v>
      </c>
      <c r="BC106" s="73"/>
      <c r="BD106" s="66">
        <f t="shared" si="251"/>
        <v>0</v>
      </c>
      <c r="BE106" s="73"/>
      <c r="BF106" s="66">
        <f t="shared" si="252"/>
        <v>0</v>
      </c>
      <c r="BG106" s="73"/>
      <c r="BH106" s="66">
        <f t="shared" si="253"/>
        <v>0</v>
      </c>
      <c r="BI106" s="73"/>
      <c r="BJ106" s="66">
        <f t="shared" si="254"/>
        <v>0</v>
      </c>
      <c r="BK106" s="73"/>
      <c r="BL106" s="66">
        <f t="shared" si="255"/>
        <v>0</v>
      </c>
      <c r="BM106" s="73"/>
      <c r="BN106" s="66">
        <f t="shared" si="256"/>
        <v>0</v>
      </c>
      <c r="BO106" s="34"/>
      <c r="BP106" s="67"/>
      <c r="BQ106" s="34"/>
      <c r="BR106" s="67"/>
      <c r="BS106" s="34"/>
      <c r="BT106" s="67"/>
      <c r="BU106" s="34"/>
      <c r="BV106" s="67"/>
    </row>
    <row r="107" ht="12.75" customHeight="1">
      <c r="A107" s="60">
        <f t="shared" si="225"/>
        <v>0</v>
      </c>
      <c r="B107" s="112" t="s">
        <v>287</v>
      </c>
      <c r="C107" s="94" t="s">
        <v>288</v>
      </c>
      <c r="D107" s="94">
        <v>0.0</v>
      </c>
      <c r="E107" s="63">
        <f t="shared" si="226"/>
        <v>0</v>
      </c>
      <c r="F107" s="97">
        <v>118.19</v>
      </c>
      <c r="G107" s="73"/>
      <c r="H107" s="66">
        <f t="shared" si="227"/>
        <v>0</v>
      </c>
      <c r="I107" s="73"/>
      <c r="J107" s="66">
        <f t="shared" si="228"/>
        <v>0</v>
      </c>
      <c r="K107" s="73"/>
      <c r="L107" s="66">
        <f t="shared" si="229"/>
        <v>0</v>
      </c>
      <c r="M107" s="73"/>
      <c r="N107" s="66">
        <f t="shared" si="230"/>
        <v>0</v>
      </c>
      <c r="O107" s="73"/>
      <c r="P107" s="66">
        <f t="shared" si="231"/>
        <v>0</v>
      </c>
      <c r="Q107" s="73"/>
      <c r="R107" s="66">
        <f t="shared" si="232"/>
        <v>0</v>
      </c>
      <c r="S107" s="73"/>
      <c r="T107" s="66">
        <f t="shared" si="233"/>
        <v>0</v>
      </c>
      <c r="U107" s="73"/>
      <c r="V107" s="66">
        <f t="shared" si="234"/>
        <v>0</v>
      </c>
      <c r="W107" s="73"/>
      <c r="X107" s="66">
        <f t="shared" si="235"/>
        <v>0</v>
      </c>
      <c r="Y107" s="73"/>
      <c r="Z107" s="66">
        <f t="shared" si="236"/>
        <v>0</v>
      </c>
      <c r="AA107" s="73"/>
      <c r="AB107" s="66">
        <f t="shared" si="237"/>
        <v>0</v>
      </c>
      <c r="AC107" s="73"/>
      <c r="AD107" s="66">
        <f t="shared" si="238"/>
        <v>0</v>
      </c>
      <c r="AE107" s="73"/>
      <c r="AF107" s="66">
        <f t="shared" si="239"/>
        <v>0</v>
      </c>
      <c r="AG107" s="73"/>
      <c r="AH107" s="66">
        <f t="shared" si="240"/>
        <v>0</v>
      </c>
      <c r="AI107" s="73"/>
      <c r="AJ107" s="66">
        <f t="shared" si="241"/>
        <v>0</v>
      </c>
      <c r="AK107" s="73"/>
      <c r="AL107" s="66">
        <f t="shared" si="242"/>
        <v>0</v>
      </c>
      <c r="AM107" s="73"/>
      <c r="AN107" s="66">
        <f t="shared" si="243"/>
        <v>0</v>
      </c>
      <c r="AO107" s="73"/>
      <c r="AP107" s="66">
        <f t="shared" si="244"/>
        <v>0</v>
      </c>
      <c r="AQ107" s="73"/>
      <c r="AR107" s="66">
        <f t="shared" si="245"/>
        <v>0</v>
      </c>
      <c r="AS107" s="73"/>
      <c r="AT107" s="66">
        <f t="shared" si="246"/>
        <v>0</v>
      </c>
      <c r="AU107" s="73"/>
      <c r="AV107" s="66">
        <f t="shared" si="247"/>
        <v>0</v>
      </c>
      <c r="AW107" s="73"/>
      <c r="AX107" s="66">
        <f t="shared" si="248"/>
        <v>0</v>
      </c>
      <c r="AY107" s="73"/>
      <c r="AZ107" s="66">
        <f t="shared" si="249"/>
        <v>0</v>
      </c>
      <c r="BA107" s="73"/>
      <c r="BB107" s="66">
        <f t="shared" si="250"/>
        <v>0</v>
      </c>
      <c r="BC107" s="73"/>
      <c r="BD107" s="66">
        <f t="shared" si="251"/>
        <v>0</v>
      </c>
      <c r="BE107" s="73"/>
      <c r="BF107" s="66">
        <f t="shared" si="252"/>
        <v>0</v>
      </c>
      <c r="BG107" s="73"/>
      <c r="BH107" s="66">
        <f t="shared" si="253"/>
        <v>0</v>
      </c>
      <c r="BI107" s="73"/>
      <c r="BJ107" s="66">
        <f t="shared" si="254"/>
        <v>0</v>
      </c>
      <c r="BK107" s="73"/>
      <c r="BL107" s="66">
        <f t="shared" si="255"/>
        <v>0</v>
      </c>
      <c r="BM107" s="73"/>
      <c r="BN107" s="66">
        <f t="shared" si="256"/>
        <v>0</v>
      </c>
      <c r="BO107" s="34"/>
      <c r="BP107" s="67"/>
      <c r="BQ107" s="34"/>
      <c r="BR107" s="67"/>
      <c r="BS107" s="34"/>
      <c r="BT107" s="67"/>
      <c r="BU107" s="34"/>
      <c r="BV107" s="67"/>
    </row>
    <row r="108" ht="12.75" customHeight="1">
      <c r="A108" s="60">
        <f t="shared" si="225"/>
        <v>0</v>
      </c>
      <c r="B108" s="112" t="s">
        <v>289</v>
      </c>
      <c r="C108" s="94" t="s">
        <v>290</v>
      </c>
      <c r="D108" s="94">
        <v>0.0</v>
      </c>
      <c r="E108" s="63">
        <f t="shared" si="226"/>
        <v>0</v>
      </c>
      <c r="F108" s="97">
        <v>238.42</v>
      </c>
      <c r="G108" s="73"/>
      <c r="H108" s="66">
        <f t="shared" si="227"/>
        <v>0</v>
      </c>
      <c r="I108" s="73"/>
      <c r="J108" s="66">
        <f t="shared" si="228"/>
        <v>0</v>
      </c>
      <c r="K108" s="73"/>
      <c r="L108" s="66">
        <f t="shared" si="229"/>
        <v>0</v>
      </c>
      <c r="M108" s="73"/>
      <c r="N108" s="66">
        <f t="shared" si="230"/>
        <v>0</v>
      </c>
      <c r="O108" s="73"/>
      <c r="P108" s="66">
        <f t="shared" si="231"/>
        <v>0</v>
      </c>
      <c r="Q108" s="73"/>
      <c r="R108" s="66">
        <f t="shared" si="232"/>
        <v>0</v>
      </c>
      <c r="S108" s="73"/>
      <c r="T108" s="66">
        <f t="shared" si="233"/>
        <v>0</v>
      </c>
      <c r="U108" s="73"/>
      <c r="V108" s="66">
        <f t="shared" si="234"/>
        <v>0</v>
      </c>
      <c r="W108" s="73"/>
      <c r="X108" s="66">
        <f t="shared" si="235"/>
        <v>0</v>
      </c>
      <c r="Y108" s="73"/>
      <c r="Z108" s="66">
        <f t="shared" si="236"/>
        <v>0</v>
      </c>
      <c r="AA108" s="73"/>
      <c r="AB108" s="66">
        <f t="shared" si="237"/>
        <v>0</v>
      </c>
      <c r="AC108" s="73"/>
      <c r="AD108" s="66">
        <f t="shared" si="238"/>
        <v>0</v>
      </c>
      <c r="AE108" s="73"/>
      <c r="AF108" s="66">
        <f t="shared" si="239"/>
        <v>0</v>
      </c>
      <c r="AG108" s="73"/>
      <c r="AH108" s="66">
        <f t="shared" si="240"/>
        <v>0</v>
      </c>
      <c r="AI108" s="73"/>
      <c r="AJ108" s="66">
        <f t="shared" si="241"/>
        <v>0</v>
      </c>
      <c r="AK108" s="73"/>
      <c r="AL108" s="66">
        <f t="shared" si="242"/>
        <v>0</v>
      </c>
      <c r="AM108" s="73"/>
      <c r="AN108" s="66">
        <f t="shared" si="243"/>
        <v>0</v>
      </c>
      <c r="AO108" s="73"/>
      <c r="AP108" s="66">
        <f t="shared" si="244"/>
        <v>0</v>
      </c>
      <c r="AQ108" s="73"/>
      <c r="AR108" s="66">
        <f t="shared" si="245"/>
        <v>0</v>
      </c>
      <c r="AS108" s="73"/>
      <c r="AT108" s="66">
        <f t="shared" si="246"/>
        <v>0</v>
      </c>
      <c r="AU108" s="73"/>
      <c r="AV108" s="66">
        <f t="shared" si="247"/>
        <v>0</v>
      </c>
      <c r="AW108" s="73"/>
      <c r="AX108" s="66">
        <f t="shared" si="248"/>
        <v>0</v>
      </c>
      <c r="AY108" s="73"/>
      <c r="AZ108" s="66">
        <f t="shared" si="249"/>
        <v>0</v>
      </c>
      <c r="BA108" s="73"/>
      <c r="BB108" s="66">
        <f t="shared" si="250"/>
        <v>0</v>
      </c>
      <c r="BC108" s="73"/>
      <c r="BD108" s="66">
        <f t="shared" si="251"/>
        <v>0</v>
      </c>
      <c r="BE108" s="73"/>
      <c r="BF108" s="66">
        <f t="shared" si="252"/>
        <v>0</v>
      </c>
      <c r="BG108" s="73"/>
      <c r="BH108" s="66">
        <f t="shared" si="253"/>
        <v>0</v>
      </c>
      <c r="BI108" s="73"/>
      <c r="BJ108" s="66">
        <f t="shared" si="254"/>
        <v>0</v>
      </c>
      <c r="BK108" s="73"/>
      <c r="BL108" s="66">
        <f t="shared" si="255"/>
        <v>0</v>
      </c>
      <c r="BM108" s="73"/>
      <c r="BN108" s="66">
        <f t="shared" si="256"/>
        <v>0</v>
      </c>
      <c r="BO108" s="34"/>
      <c r="BP108" s="67"/>
      <c r="BQ108" s="34"/>
      <c r="BR108" s="67"/>
      <c r="BS108" s="34"/>
      <c r="BT108" s="67"/>
      <c r="BU108" s="34"/>
      <c r="BV108" s="67"/>
    </row>
    <row r="109" ht="12.75" customHeight="1">
      <c r="A109" s="60">
        <f t="shared" si="225"/>
        <v>0</v>
      </c>
      <c r="B109" s="112" t="s">
        <v>291</v>
      </c>
      <c r="C109" s="94" t="s">
        <v>292</v>
      </c>
      <c r="D109" s="94">
        <v>0.0</v>
      </c>
      <c r="E109" s="63">
        <f t="shared" si="226"/>
        <v>0</v>
      </c>
      <c r="F109" s="97">
        <v>166.79</v>
      </c>
      <c r="G109" s="73"/>
      <c r="H109" s="66">
        <f t="shared" si="227"/>
        <v>0</v>
      </c>
      <c r="I109" s="73"/>
      <c r="J109" s="66">
        <f t="shared" si="228"/>
        <v>0</v>
      </c>
      <c r="K109" s="73"/>
      <c r="L109" s="66">
        <f t="shared" si="229"/>
        <v>0</v>
      </c>
      <c r="M109" s="73"/>
      <c r="N109" s="66">
        <f t="shared" si="230"/>
        <v>0</v>
      </c>
      <c r="O109" s="73"/>
      <c r="P109" s="66">
        <f t="shared" si="231"/>
        <v>0</v>
      </c>
      <c r="Q109" s="73"/>
      <c r="R109" s="66">
        <f t="shared" si="232"/>
        <v>0</v>
      </c>
      <c r="S109" s="73"/>
      <c r="T109" s="66">
        <f t="shared" si="233"/>
        <v>0</v>
      </c>
      <c r="U109" s="73"/>
      <c r="V109" s="66">
        <f t="shared" si="234"/>
        <v>0</v>
      </c>
      <c r="W109" s="73"/>
      <c r="X109" s="66">
        <f t="shared" si="235"/>
        <v>0</v>
      </c>
      <c r="Y109" s="73"/>
      <c r="Z109" s="66">
        <f t="shared" si="236"/>
        <v>0</v>
      </c>
      <c r="AA109" s="73"/>
      <c r="AB109" s="66">
        <f t="shared" si="237"/>
        <v>0</v>
      </c>
      <c r="AC109" s="73"/>
      <c r="AD109" s="66">
        <f t="shared" si="238"/>
        <v>0</v>
      </c>
      <c r="AE109" s="73"/>
      <c r="AF109" s="66">
        <f t="shared" si="239"/>
        <v>0</v>
      </c>
      <c r="AG109" s="73"/>
      <c r="AH109" s="66">
        <f t="shared" si="240"/>
        <v>0</v>
      </c>
      <c r="AI109" s="73"/>
      <c r="AJ109" s="66">
        <f t="shared" si="241"/>
        <v>0</v>
      </c>
      <c r="AK109" s="73"/>
      <c r="AL109" s="66">
        <f t="shared" si="242"/>
        <v>0</v>
      </c>
      <c r="AM109" s="73"/>
      <c r="AN109" s="66">
        <f t="shared" si="243"/>
        <v>0</v>
      </c>
      <c r="AO109" s="73"/>
      <c r="AP109" s="66">
        <f t="shared" si="244"/>
        <v>0</v>
      </c>
      <c r="AQ109" s="73"/>
      <c r="AR109" s="66">
        <f t="shared" si="245"/>
        <v>0</v>
      </c>
      <c r="AS109" s="73"/>
      <c r="AT109" s="66">
        <f t="shared" si="246"/>
        <v>0</v>
      </c>
      <c r="AU109" s="73"/>
      <c r="AV109" s="66">
        <f t="shared" si="247"/>
        <v>0</v>
      </c>
      <c r="AW109" s="73"/>
      <c r="AX109" s="66">
        <f t="shared" si="248"/>
        <v>0</v>
      </c>
      <c r="AY109" s="73"/>
      <c r="AZ109" s="66">
        <f t="shared" si="249"/>
        <v>0</v>
      </c>
      <c r="BA109" s="73"/>
      <c r="BB109" s="66">
        <f t="shared" si="250"/>
        <v>0</v>
      </c>
      <c r="BC109" s="73"/>
      <c r="BD109" s="66">
        <f t="shared" si="251"/>
        <v>0</v>
      </c>
      <c r="BE109" s="73"/>
      <c r="BF109" s="66">
        <f t="shared" si="252"/>
        <v>0</v>
      </c>
      <c r="BG109" s="73"/>
      <c r="BH109" s="66">
        <f t="shared" si="253"/>
        <v>0</v>
      </c>
      <c r="BI109" s="73"/>
      <c r="BJ109" s="66">
        <f t="shared" si="254"/>
        <v>0</v>
      </c>
      <c r="BK109" s="73"/>
      <c r="BL109" s="66">
        <f t="shared" si="255"/>
        <v>0</v>
      </c>
      <c r="BM109" s="73"/>
      <c r="BN109" s="66">
        <f t="shared" si="256"/>
        <v>0</v>
      </c>
      <c r="BO109" s="34"/>
      <c r="BP109" s="67"/>
      <c r="BQ109" s="34"/>
      <c r="BR109" s="67"/>
      <c r="BS109" s="34"/>
      <c r="BT109" s="67"/>
      <c r="BU109" s="34"/>
      <c r="BV109" s="67"/>
    </row>
    <row r="110" ht="12.75" customHeight="1">
      <c r="A110" s="60">
        <f t="shared" si="225"/>
        <v>0</v>
      </c>
      <c r="B110" s="112" t="s">
        <v>293</v>
      </c>
      <c r="C110" s="94" t="s">
        <v>294</v>
      </c>
      <c r="D110" s="94">
        <v>0.0</v>
      </c>
      <c r="E110" s="63">
        <f t="shared" si="226"/>
        <v>0</v>
      </c>
      <c r="F110" s="97">
        <v>318.37</v>
      </c>
      <c r="G110" s="73"/>
      <c r="H110" s="66">
        <f t="shared" si="227"/>
        <v>0</v>
      </c>
      <c r="I110" s="73"/>
      <c r="J110" s="66">
        <f t="shared" si="228"/>
        <v>0</v>
      </c>
      <c r="K110" s="73"/>
      <c r="L110" s="66">
        <f t="shared" si="229"/>
        <v>0</v>
      </c>
      <c r="M110" s="73"/>
      <c r="N110" s="66">
        <f t="shared" si="230"/>
        <v>0</v>
      </c>
      <c r="O110" s="73"/>
      <c r="P110" s="66">
        <f t="shared" si="231"/>
        <v>0</v>
      </c>
      <c r="Q110" s="73"/>
      <c r="R110" s="66">
        <f t="shared" si="232"/>
        <v>0</v>
      </c>
      <c r="S110" s="73"/>
      <c r="T110" s="66">
        <f t="shared" si="233"/>
        <v>0</v>
      </c>
      <c r="U110" s="73"/>
      <c r="V110" s="66">
        <f t="shared" si="234"/>
        <v>0</v>
      </c>
      <c r="W110" s="73"/>
      <c r="X110" s="66">
        <f t="shared" si="235"/>
        <v>0</v>
      </c>
      <c r="Y110" s="73"/>
      <c r="Z110" s="66">
        <f t="shared" si="236"/>
        <v>0</v>
      </c>
      <c r="AA110" s="73"/>
      <c r="AB110" s="66">
        <f t="shared" si="237"/>
        <v>0</v>
      </c>
      <c r="AC110" s="73"/>
      <c r="AD110" s="66">
        <f t="shared" si="238"/>
        <v>0</v>
      </c>
      <c r="AE110" s="73"/>
      <c r="AF110" s="66">
        <f t="shared" si="239"/>
        <v>0</v>
      </c>
      <c r="AG110" s="73"/>
      <c r="AH110" s="66">
        <f t="shared" si="240"/>
        <v>0</v>
      </c>
      <c r="AI110" s="73"/>
      <c r="AJ110" s="66">
        <f t="shared" si="241"/>
        <v>0</v>
      </c>
      <c r="AK110" s="73"/>
      <c r="AL110" s="66">
        <f t="shared" si="242"/>
        <v>0</v>
      </c>
      <c r="AM110" s="73"/>
      <c r="AN110" s="66">
        <f t="shared" si="243"/>
        <v>0</v>
      </c>
      <c r="AO110" s="73"/>
      <c r="AP110" s="66">
        <f t="shared" si="244"/>
        <v>0</v>
      </c>
      <c r="AQ110" s="73"/>
      <c r="AR110" s="66">
        <f t="shared" si="245"/>
        <v>0</v>
      </c>
      <c r="AS110" s="73"/>
      <c r="AT110" s="66">
        <f t="shared" si="246"/>
        <v>0</v>
      </c>
      <c r="AU110" s="73"/>
      <c r="AV110" s="66">
        <f t="shared" si="247"/>
        <v>0</v>
      </c>
      <c r="AW110" s="73"/>
      <c r="AX110" s="66">
        <f t="shared" si="248"/>
        <v>0</v>
      </c>
      <c r="AY110" s="73"/>
      <c r="AZ110" s="66">
        <f t="shared" si="249"/>
        <v>0</v>
      </c>
      <c r="BA110" s="73"/>
      <c r="BB110" s="66">
        <f t="shared" si="250"/>
        <v>0</v>
      </c>
      <c r="BC110" s="73"/>
      <c r="BD110" s="66">
        <f t="shared" si="251"/>
        <v>0</v>
      </c>
      <c r="BE110" s="73"/>
      <c r="BF110" s="66">
        <f t="shared" si="252"/>
        <v>0</v>
      </c>
      <c r="BG110" s="73"/>
      <c r="BH110" s="66">
        <f t="shared" si="253"/>
        <v>0</v>
      </c>
      <c r="BI110" s="73"/>
      <c r="BJ110" s="66">
        <f t="shared" si="254"/>
        <v>0</v>
      </c>
      <c r="BK110" s="73"/>
      <c r="BL110" s="66">
        <f t="shared" si="255"/>
        <v>0</v>
      </c>
      <c r="BM110" s="73"/>
      <c r="BN110" s="66">
        <f t="shared" si="256"/>
        <v>0</v>
      </c>
      <c r="BO110" s="34"/>
      <c r="BP110" s="67"/>
      <c r="BQ110" s="34"/>
      <c r="BR110" s="67"/>
      <c r="BS110" s="34"/>
      <c r="BT110" s="67"/>
      <c r="BU110" s="34"/>
      <c r="BV110" s="67"/>
    </row>
    <row r="111" ht="12.75" customHeight="1">
      <c r="A111" s="60">
        <f t="shared" si="225"/>
        <v>0</v>
      </c>
      <c r="B111" s="112" t="s">
        <v>295</v>
      </c>
      <c r="C111" s="94" t="s">
        <v>296</v>
      </c>
      <c r="D111" s="94">
        <v>0.0</v>
      </c>
      <c r="E111" s="63">
        <f t="shared" si="226"/>
        <v>0</v>
      </c>
      <c r="F111" s="97">
        <v>212.02</v>
      </c>
      <c r="G111" s="73"/>
      <c r="H111" s="66">
        <f t="shared" si="227"/>
        <v>0</v>
      </c>
      <c r="I111" s="73"/>
      <c r="J111" s="66">
        <f t="shared" si="228"/>
        <v>0</v>
      </c>
      <c r="K111" s="73"/>
      <c r="L111" s="66">
        <f t="shared" si="229"/>
        <v>0</v>
      </c>
      <c r="M111" s="73"/>
      <c r="N111" s="66">
        <f t="shared" si="230"/>
        <v>0</v>
      </c>
      <c r="O111" s="73"/>
      <c r="P111" s="66">
        <f t="shared" si="231"/>
        <v>0</v>
      </c>
      <c r="Q111" s="73"/>
      <c r="R111" s="66">
        <f t="shared" si="232"/>
        <v>0</v>
      </c>
      <c r="S111" s="73"/>
      <c r="T111" s="66">
        <f t="shared" si="233"/>
        <v>0</v>
      </c>
      <c r="U111" s="73"/>
      <c r="V111" s="66">
        <f t="shared" si="234"/>
        <v>0</v>
      </c>
      <c r="W111" s="73"/>
      <c r="X111" s="66">
        <f t="shared" si="235"/>
        <v>0</v>
      </c>
      <c r="Y111" s="73"/>
      <c r="Z111" s="66">
        <f t="shared" si="236"/>
        <v>0</v>
      </c>
      <c r="AA111" s="73"/>
      <c r="AB111" s="66">
        <f t="shared" si="237"/>
        <v>0</v>
      </c>
      <c r="AC111" s="73"/>
      <c r="AD111" s="66">
        <f t="shared" si="238"/>
        <v>0</v>
      </c>
      <c r="AE111" s="73"/>
      <c r="AF111" s="66">
        <f t="shared" si="239"/>
        <v>0</v>
      </c>
      <c r="AG111" s="73"/>
      <c r="AH111" s="66">
        <f t="shared" si="240"/>
        <v>0</v>
      </c>
      <c r="AI111" s="73"/>
      <c r="AJ111" s="66">
        <f t="shared" si="241"/>
        <v>0</v>
      </c>
      <c r="AK111" s="73"/>
      <c r="AL111" s="66">
        <f t="shared" si="242"/>
        <v>0</v>
      </c>
      <c r="AM111" s="73"/>
      <c r="AN111" s="66">
        <f t="shared" si="243"/>
        <v>0</v>
      </c>
      <c r="AO111" s="73"/>
      <c r="AP111" s="66">
        <f t="shared" si="244"/>
        <v>0</v>
      </c>
      <c r="AQ111" s="73"/>
      <c r="AR111" s="66">
        <f t="shared" si="245"/>
        <v>0</v>
      </c>
      <c r="AS111" s="73"/>
      <c r="AT111" s="66">
        <f t="shared" si="246"/>
        <v>0</v>
      </c>
      <c r="AU111" s="73"/>
      <c r="AV111" s="66">
        <f t="shared" si="247"/>
        <v>0</v>
      </c>
      <c r="AW111" s="73"/>
      <c r="AX111" s="66">
        <f t="shared" si="248"/>
        <v>0</v>
      </c>
      <c r="AY111" s="73"/>
      <c r="AZ111" s="66">
        <f t="shared" si="249"/>
        <v>0</v>
      </c>
      <c r="BA111" s="73"/>
      <c r="BB111" s="66">
        <f t="shared" si="250"/>
        <v>0</v>
      </c>
      <c r="BC111" s="73"/>
      <c r="BD111" s="66">
        <f t="shared" si="251"/>
        <v>0</v>
      </c>
      <c r="BE111" s="73"/>
      <c r="BF111" s="66">
        <f t="shared" si="252"/>
        <v>0</v>
      </c>
      <c r="BG111" s="73"/>
      <c r="BH111" s="66">
        <f t="shared" si="253"/>
        <v>0</v>
      </c>
      <c r="BI111" s="73"/>
      <c r="BJ111" s="66">
        <f t="shared" si="254"/>
        <v>0</v>
      </c>
      <c r="BK111" s="73"/>
      <c r="BL111" s="66">
        <f t="shared" si="255"/>
        <v>0</v>
      </c>
      <c r="BM111" s="73"/>
      <c r="BN111" s="66">
        <f t="shared" si="256"/>
        <v>0</v>
      </c>
      <c r="BO111" s="34"/>
      <c r="BP111" s="67"/>
      <c r="BQ111" s="34"/>
      <c r="BR111" s="67"/>
      <c r="BS111" s="34"/>
      <c r="BT111" s="67"/>
      <c r="BU111" s="34"/>
      <c r="BV111" s="67"/>
    </row>
    <row r="112" ht="12.75" customHeight="1">
      <c r="A112" s="60">
        <f t="shared" si="225"/>
        <v>0</v>
      </c>
      <c r="B112" s="112" t="s">
        <v>297</v>
      </c>
      <c r="C112" s="94" t="s">
        <v>298</v>
      </c>
      <c r="D112" s="94">
        <v>0.0</v>
      </c>
      <c r="E112" s="63">
        <f t="shared" si="226"/>
        <v>0</v>
      </c>
      <c r="F112" s="97">
        <v>350.54</v>
      </c>
      <c r="G112" s="73"/>
      <c r="H112" s="66">
        <f t="shared" si="227"/>
        <v>0</v>
      </c>
      <c r="I112" s="73"/>
      <c r="J112" s="66">
        <f t="shared" si="228"/>
        <v>0</v>
      </c>
      <c r="K112" s="73"/>
      <c r="L112" s="66">
        <f t="shared" si="229"/>
        <v>0</v>
      </c>
      <c r="M112" s="73"/>
      <c r="N112" s="66">
        <f t="shared" si="230"/>
        <v>0</v>
      </c>
      <c r="O112" s="73"/>
      <c r="P112" s="66">
        <f t="shared" si="231"/>
        <v>0</v>
      </c>
      <c r="Q112" s="73"/>
      <c r="R112" s="66">
        <f t="shared" si="232"/>
        <v>0</v>
      </c>
      <c r="S112" s="73"/>
      <c r="T112" s="66">
        <f t="shared" si="233"/>
        <v>0</v>
      </c>
      <c r="U112" s="73"/>
      <c r="V112" s="66">
        <f t="shared" si="234"/>
        <v>0</v>
      </c>
      <c r="W112" s="73"/>
      <c r="X112" s="66">
        <f t="shared" si="235"/>
        <v>0</v>
      </c>
      <c r="Y112" s="73"/>
      <c r="Z112" s="66">
        <f t="shared" si="236"/>
        <v>0</v>
      </c>
      <c r="AA112" s="73"/>
      <c r="AB112" s="66">
        <f t="shared" si="237"/>
        <v>0</v>
      </c>
      <c r="AC112" s="73"/>
      <c r="AD112" s="66">
        <f t="shared" si="238"/>
        <v>0</v>
      </c>
      <c r="AE112" s="73"/>
      <c r="AF112" s="66">
        <f t="shared" si="239"/>
        <v>0</v>
      </c>
      <c r="AG112" s="73"/>
      <c r="AH112" s="66">
        <f t="shared" si="240"/>
        <v>0</v>
      </c>
      <c r="AI112" s="73"/>
      <c r="AJ112" s="66">
        <f t="shared" si="241"/>
        <v>0</v>
      </c>
      <c r="AK112" s="73"/>
      <c r="AL112" s="66">
        <f t="shared" si="242"/>
        <v>0</v>
      </c>
      <c r="AM112" s="73"/>
      <c r="AN112" s="66">
        <f t="shared" si="243"/>
        <v>0</v>
      </c>
      <c r="AO112" s="73"/>
      <c r="AP112" s="66">
        <f t="shared" si="244"/>
        <v>0</v>
      </c>
      <c r="AQ112" s="73"/>
      <c r="AR112" s="66">
        <f t="shared" si="245"/>
        <v>0</v>
      </c>
      <c r="AS112" s="73"/>
      <c r="AT112" s="66">
        <f t="shared" si="246"/>
        <v>0</v>
      </c>
      <c r="AU112" s="73"/>
      <c r="AV112" s="66">
        <f t="shared" si="247"/>
        <v>0</v>
      </c>
      <c r="AW112" s="73"/>
      <c r="AX112" s="66">
        <f t="shared" si="248"/>
        <v>0</v>
      </c>
      <c r="AY112" s="73"/>
      <c r="AZ112" s="66">
        <f t="shared" si="249"/>
        <v>0</v>
      </c>
      <c r="BA112" s="73"/>
      <c r="BB112" s="66">
        <f t="shared" si="250"/>
        <v>0</v>
      </c>
      <c r="BC112" s="73"/>
      <c r="BD112" s="66">
        <f t="shared" si="251"/>
        <v>0</v>
      </c>
      <c r="BE112" s="73"/>
      <c r="BF112" s="66">
        <f t="shared" si="252"/>
        <v>0</v>
      </c>
      <c r="BG112" s="73"/>
      <c r="BH112" s="66">
        <f t="shared" si="253"/>
        <v>0</v>
      </c>
      <c r="BI112" s="73"/>
      <c r="BJ112" s="66">
        <f t="shared" si="254"/>
        <v>0</v>
      </c>
      <c r="BK112" s="73"/>
      <c r="BL112" s="66">
        <f t="shared" si="255"/>
        <v>0</v>
      </c>
      <c r="BM112" s="73"/>
      <c r="BN112" s="66">
        <f t="shared" si="256"/>
        <v>0</v>
      </c>
      <c r="BO112" s="34"/>
      <c r="BP112" s="67"/>
      <c r="BQ112" s="34"/>
      <c r="BR112" s="67"/>
      <c r="BS112" s="34"/>
      <c r="BT112" s="67"/>
      <c r="BU112" s="34"/>
      <c r="BV112" s="67"/>
    </row>
    <row r="113" ht="12.75" customHeight="1">
      <c r="A113" s="60">
        <f t="shared" si="225"/>
        <v>0</v>
      </c>
      <c r="B113" s="112" t="s">
        <v>299</v>
      </c>
      <c r="C113" s="94" t="s">
        <v>300</v>
      </c>
      <c r="D113" s="94">
        <v>0.0</v>
      </c>
      <c r="E113" s="63">
        <f t="shared" si="226"/>
        <v>0</v>
      </c>
      <c r="F113" s="97">
        <v>223.79</v>
      </c>
      <c r="G113" s="73"/>
      <c r="H113" s="66">
        <f t="shared" si="227"/>
        <v>0</v>
      </c>
      <c r="I113" s="73"/>
      <c r="J113" s="66">
        <f t="shared" si="228"/>
        <v>0</v>
      </c>
      <c r="K113" s="73"/>
      <c r="L113" s="66">
        <f t="shared" si="229"/>
        <v>0</v>
      </c>
      <c r="M113" s="73"/>
      <c r="N113" s="66">
        <f t="shared" si="230"/>
        <v>0</v>
      </c>
      <c r="O113" s="73"/>
      <c r="P113" s="66">
        <f t="shared" si="231"/>
        <v>0</v>
      </c>
      <c r="Q113" s="73"/>
      <c r="R113" s="66">
        <f t="shared" si="232"/>
        <v>0</v>
      </c>
      <c r="S113" s="73"/>
      <c r="T113" s="66">
        <f t="shared" si="233"/>
        <v>0</v>
      </c>
      <c r="U113" s="73"/>
      <c r="V113" s="66">
        <f t="shared" si="234"/>
        <v>0</v>
      </c>
      <c r="W113" s="73"/>
      <c r="X113" s="66">
        <f t="shared" si="235"/>
        <v>0</v>
      </c>
      <c r="Y113" s="73"/>
      <c r="Z113" s="66">
        <f t="shared" si="236"/>
        <v>0</v>
      </c>
      <c r="AA113" s="73"/>
      <c r="AB113" s="66">
        <f t="shared" si="237"/>
        <v>0</v>
      </c>
      <c r="AC113" s="73"/>
      <c r="AD113" s="66">
        <f t="shared" si="238"/>
        <v>0</v>
      </c>
      <c r="AE113" s="73"/>
      <c r="AF113" s="66">
        <f t="shared" si="239"/>
        <v>0</v>
      </c>
      <c r="AG113" s="73"/>
      <c r="AH113" s="66">
        <f t="shared" si="240"/>
        <v>0</v>
      </c>
      <c r="AI113" s="73"/>
      <c r="AJ113" s="66">
        <f t="shared" si="241"/>
        <v>0</v>
      </c>
      <c r="AK113" s="73"/>
      <c r="AL113" s="66">
        <f t="shared" si="242"/>
        <v>0</v>
      </c>
      <c r="AM113" s="73"/>
      <c r="AN113" s="66">
        <f t="shared" si="243"/>
        <v>0</v>
      </c>
      <c r="AO113" s="73"/>
      <c r="AP113" s="66">
        <f t="shared" si="244"/>
        <v>0</v>
      </c>
      <c r="AQ113" s="73"/>
      <c r="AR113" s="66">
        <f t="shared" si="245"/>
        <v>0</v>
      </c>
      <c r="AS113" s="73"/>
      <c r="AT113" s="66">
        <f t="shared" si="246"/>
        <v>0</v>
      </c>
      <c r="AU113" s="73"/>
      <c r="AV113" s="66">
        <f t="shared" si="247"/>
        <v>0</v>
      </c>
      <c r="AW113" s="73"/>
      <c r="AX113" s="66">
        <f t="shared" si="248"/>
        <v>0</v>
      </c>
      <c r="AY113" s="73"/>
      <c r="AZ113" s="66">
        <f t="shared" si="249"/>
        <v>0</v>
      </c>
      <c r="BA113" s="73"/>
      <c r="BB113" s="66">
        <f t="shared" si="250"/>
        <v>0</v>
      </c>
      <c r="BC113" s="73"/>
      <c r="BD113" s="66">
        <f t="shared" si="251"/>
        <v>0</v>
      </c>
      <c r="BE113" s="73"/>
      <c r="BF113" s="66">
        <f t="shared" si="252"/>
        <v>0</v>
      </c>
      <c r="BG113" s="73"/>
      <c r="BH113" s="66">
        <f t="shared" si="253"/>
        <v>0</v>
      </c>
      <c r="BI113" s="73"/>
      <c r="BJ113" s="66">
        <f t="shared" si="254"/>
        <v>0</v>
      </c>
      <c r="BK113" s="73"/>
      <c r="BL113" s="66">
        <f t="shared" si="255"/>
        <v>0</v>
      </c>
      <c r="BM113" s="73"/>
      <c r="BN113" s="66">
        <f t="shared" si="256"/>
        <v>0</v>
      </c>
      <c r="BO113" s="34"/>
      <c r="BP113" s="67"/>
      <c r="BQ113" s="34"/>
      <c r="BR113" s="67"/>
      <c r="BS113" s="34"/>
      <c r="BT113" s="67"/>
      <c r="BU113" s="34"/>
      <c r="BV113" s="67"/>
    </row>
    <row r="114" ht="12.75" customHeight="1">
      <c r="A114" s="60">
        <f t="shared" si="225"/>
        <v>0</v>
      </c>
      <c r="B114" s="112" t="s">
        <v>301</v>
      </c>
      <c r="C114" s="94" t="s">
        <v>302</v>
      </c>
      <c r="D114" s="94">
        <v>0.0</v>
      </c>
      <c r="E114" s="63">
        <f t="shared" si="226"/>
        <v>0</v>
      </c>
      <c r="F114" s="97">
        <v>397.87</v>
      </c>
      <c r="G114" s="73"/>
      <c r="H114" s="66">
        <f t="shared" si="227"/>
        <v>0</v>
      </c>
      <c r="I114" s="73"/>
      <c r="J114" s="66">
        <f t="shared" si="228"/>
        <v>0</v>
      </c>
      <c r="K114" s="73"/>
      <c r="L114" s="66">
        <f t="shared" si="229"/>
        <v>0</v>
      </c>
      <c r="M114" s="73"/>
      <c r="N114" s="66">
        <f t="shared" si="230"/>
        <v>0</v>
      </c>
      <c r="O114" s="73"/>
      <c r="P114" s="66">
        <f t="shared" si="231"/>
        <v>0</v>
      </c>
      <c r="Q114" s="73"/>
      <c r="R114" s="66">
        <f t="shared" si="232"/>
        <v>0</v>
      </c>
      <c r="S114" s="73"/>
      <c r="T114" s="66">
        <f t="shared" si="233"/>
        <v>0</v>
      </c>
      <c r="U114" s="73"/>
      <c r="V114" s="66">
        <f t="shared" si="234"/>
        <v>0</v>
      </c>
      <c r="W114" s="73"/>
      <c r="X114" s="66">
        <f t="shared" si="235"/>
        <v>0</v>
      </c>
      <c r="Y114" s="73"/>
      <c r="Z114" s="66">
        <f t="shared" si="236"/>
        <v>0</v>
      </c>
      <c r="AA114" s="73"/>
      <c r="AB114" s="66">
        <f t="shared" si="237"/>
        <v>0</v>
      </c>
      <c r="AC114" s="73"/>
      <c r="AD114" s="66">
        <f t="shared" si="238"/>
        <v>0</v>
      </c>
      <c r="AE114" s="73"/>
      <c r="AF114" s="66">
        <f t="shared" si="239"/>
        <v>0</v>
      </c>
      <c r="AG114" s="73"/>
      <c r="AH114" s="66">
        <f t="shared" si="240"/>
        <v>0</v>
      </c>
      <c r="AI114" s="73"/>
      <c r="AJ114" s="66">
        <f t="shared" si="241"/>
        <v>0</v>
      </c>
      <c r="AK114" s="73"/>
      <c r="AL114" s="66">
        <f t="shared" si="242"/>
        <v>0</v>
      </c>
      <c r="AM114" s="73"/>
      <c r="AN114" s="66">
        <f t="shared" si="243"/>
        <v>0</v>
      </c>
      <c r="AO114" s="73"/>
      <c r="AP114" s="66">
        <f t="shared" si="244"/>
        <v>0</v>
      </c>
      <c r="AQ114" s="73"/>
      <c r="AR114" s="66">
        <f t="shared" si="245"/>
        <v>0</v>
      </c>
      <c r="AS114" s="73"/>
      <c r="AT114" s="66">
        <f t="shared" si="246"/>
        <v>0</v>
      </c>
      <c r="AU114" s="73"/>
      <c r="AV114" s="66">
        <f t="shared" si="247"/>
        <v>0</v>
      </c>
      <c r="AW114" s="73"/>
      <c r="AX114" s="66">
        <f t="shared" si="248"/>
        <v>0</v>
      </c>
      <c r="AY114" s="73"/>
      <c r="AZ114" s="66">
        <f t="shared" si="249"/>
        <v>0</v>
      </c>
      <c r="BA114" s="73"/>
      <c r="BB114" s="66">
        <f t="shared" si="250"/>
        <v>0</v>
      </c>
      <c r="BC114" s="73"/>
      <c r="BD114" s="66">
        <f t="shared" si="251"/>
        <v>0</v>
      </c>
      <c r="BE114" s="73"/>
      <c r="BF114" s="66">
        <f t="shared" si="252"/>
        <v>0</v>
      </c>
      <c r="BG114" s="73"/>
      <c r="BH114" s="66">
        <f t="shared" si="253"/>
        <v>0</v>
      </c>
      <c r="BI114" s="73"/>
      <c r="BJ114" s="66">
        <f t="shared" si="254"/>
        <v>0</v>
      </c>
      <c r="BK114" s="73"/>
      <c r="BL114" s="66">
        <f t="shared" si="255"/>
        <v>0</v>
      </c>
      <c r="BM114" s="73"/>
      <c r="BN114" s="66">
        <f t="shared" si="256"/>
        <v>0</v>
      </c>
      <c r="BO114" s="34"/>
      <c r="BP114" s="67"/>
      <c r="BQ114" s="34"/>
      <c r="BR114" s="67"/>
      <c r="BS114" s="34"/>
      <c r="BT114" s="67"/>
      <c r="BU114" s="34"/>
      <c r="BV114" s="67"/>
    </row>
    <row r="115" ht="12.75" customHeight="1">
      <c r="A115" s="60">
        <f t="shared" si="225"/>
        <v>0</v>
      </c>
      <c r="B115" s="112" t="s">
        <v>303</v>
      </c>
      <c r="C115" s="94" t="s">
        <v>304</v>
      </c>
      <c r="D115" s="94">
        <v>0.0</v>
      </c>
      <c r="E115" s="63">
        <f t="shared" si="226"/>
        <v>0</v>
      </c>
      <c r="F115" s="97">
        <v>258.97</v>
      </c>
      <c r="G115" s="73"/>
      <c r="H115" s="66">
        <f t="shared" si="227"/>
        <v>0</v>
      </c>
      <c r="I115" s="73"/>
      <c r="J115" s="66">
        <f t="shared" si="228"/>
        <v>0</v>
      </c>
      <c r="K115" s="73"/>
      <c r="L115" s="66">
        <f t="shared" si="229"/>
        <v>0</v>
      </c>
      <c r="M115" s="73"/>
      <c r="N115" s="66">
        <f t="shared" si="230"/>
        <v>0</v>
      </c>
      <c r="O115" s="73"/>
      <c r="P115" s="66">
        <f t="shared" si="231"/>
        <v>0</v>
      </c>
      <c r="Q115" s="73"/>
      <c r="R115" s="66">
        <f t="shared" si="232"/>
        <v>0</v>
      </c>
      <c r="S115" s="73"/>
      <c r="T115" s="66">
        <f t="shared" si="233"/>
        <v>0</v>
      </c>
      <c r="U115" s="73"/>
      <c r="V115" s="66">
        <f t="shared" si="234"/>
        <v>0</v>
      </c>
      <c r="W115" s="73"/>
      <c r="X115" s="66">
        <f t="shared" si="235"/>
        <v>0</v>
      </c>
      <c r="Y115" s="73"/>
      <c r="Z115" s="66">
        <f t="shared" si="236"/>
        <v>0</v>
      </c>
      <c r="AA115" s="73"/>
      <c r="AB115" s="66">
        <f t="shared" si="237"/>
        <v>0</v>
      </c>
      <c r="AC115" s="73"/>
      <c r="AD115" s="66">
        <f t="shared" si="238"/>
        <v>0</v>
      </c>
      <c r="AE115" s="73"/>
      <c r="AF115" s="66">
        <f t="shared" si="239"/>
        <v>0</v>
      </c>
      <c r="AG115" s="73"/>
      <c r="AH115" s="66">
        <f t="shared" si="240"/>
        <v>0</v>
      </c>
      <c r="AI115" s="73"/>
      <c r="AJ115" s="66">
        <f t="shared" si="241"/>
        <v>0</v>
      </c>
      <c r="AK115" s="73"/>
      <c r="AL115" s="66">
        <f t="shared" si="242"/>
        <v>0</v>
      </c>
      <c r="AM115" s="73"/>
      <c r="AN115" s="66">
        <f t="shared" si="243"/>
        <v>0</v>
      </c>
      <c r="AO115" s="73"/>
      <c r="AP115" s="66">
        <f t="shared" si="244"/>
        <v>0</v>
      </c>
      <c r="AQ115" s="73"/>
      <c r="AR115" s="66">
        <f t="shared" si="245"/>
        <v>0</v>
      </c>
      <c r="AS115" s="73"/>
      <c r="AT115" s="66">
        <f t="shared" si="246"/>
        <v>0</v>
      </c>
      <c r="AU115" s="73"/>
      <c r="AV115" s="66">
        <f t="shared" si="247"/>
        <v>0</v>
      </c>
      <c r="AW115" s="73"/>
      <c r="AX115" s="66">
        <f t="shared" si="248"/>
        <v>0</v>
      </c>
      <c r="AY115" s="73"/>
      <c r="AZ115" s="66">
        <f t="shared" si="249"/>
        <v>0</v>
      </c>
      <c r="BA115" s="73"/>
      <c r="BB115" s="66">
        <f t="shared" si="250"/>
        <v>0</v>
      </c>
      <c r="BC115" s="73"/>
      <c r="BD115" s="66">
        <f t="shared" si="251"/>
        <v>0</v>
      </c>
      <c r="BE115" s="73"/>
      <c r="BF115" s="66">
        <f t="shared" si="252"/>
        <v>0</v>
      </c>
      <c r="BG115" s="73"/>
      <c r="BH115" s="66">
        <f t="shared" si="253"/>
        <v>0</v>
      </c>
      <c r="BI115" s="73"/>
      <c r="BJ115" s="66">
        <f t="shared" si="254"/>
        <v>0</v>
      </c>
      <c r="BK115" s="73"/>
      <c r="BL115" s="66">
        <f t="shared" si="255"/>
        <v>0</v>
      </c>
      <c r="BM115" s="73"/>
      <c r="BN115" s="66">
        <f t="shared" si="256"/>
        <v>0</v>
      </c>
      <c r="BO115" s="34"/>
      <c r="BP115" s="67"/>
      <c r="BQ115" s="34"/>
      <c r="BR115" s="67"/>
      <c r="BS115" s="34"/>
      <c r="BT115" s="67"/>
      <c r="BU115" s="34"/>
      <c r="BV115" s="67"/>
    </row>
    <row r="116">
      <c r="C116" s="105" t="s">
        <v>305</v>
      </c>
    </row>
    <row r="117" ht="12.75" customHeight="1">
      <c r="A117" s="60"/>
      <c r="B117" s="32"/>
      <c r="C117" s="72"/>
      <c r="D117" s="72"/>
      <c r="E117" s="63"/>
      <c r="F117" s="70"/>
      <c r="G117" s="82"/>
      <c r="H117" s="76"/>
      <c r="I117" s="82"/>
      <c r="J117" s="76"/>
      <c r="K117" s="82"/>
      <c r="L117" s="76"/>
      <c r="M117" s="82"/>
      <c r="N117" s="76"/>
      <c r="O117" s="82"/>
      <c r="P117" s="76"/>
      <c r="Q117" s="82"/>
      <c r="R117" s="76"/>
      <c r="S117" s="82"/>
      <c r="T117" s="76"/>
      <c r="U117" s="82"/>
      <c r="V117" s="76"/>
      <c r="W117" s="82"/>
      <c r="X117" s="76"/>
      <c r="Y117" s="82"/>
      <c r="Z117" s="76"/>
      <c r="AA117" s="82"/>
      <c r="AB117" s="76"/>
      <c r="AC117" s="82"/>
      <c r="AD117" s="76"/>
      <c r="AE117" s="82"/>
      <c r="AF117" s="76"/>
      <c r="AG117" s="82"/>
      <c r="AH117" s="76"/>
      <c r="AI117" s="82"/>
      <c r="AJ117" s="76"/>
      <c r="AK117" s="82"/>
      <c r="AL117" s="76"/>
      <c r="AM117" s="82"/>
      <c r="AN117" s="76"/>
      <c r="AO117" s="82"/>
      <c r="AP117" s="76"/>
      <c r="AQ117" s="82"/>
      <c r="AR117" s="76"/>
      <c r="AS117" s="82"/>
      <c r="AT117" s="76"/>
      <c r="AU117" s="82"/>
      <c r="AV117" s="76"/>
      <c r="AW117" s="82"/>
      <c r="AX117" s="76"/>
      <c r="AY117" s="82"/>
      <c r="AZ117" s="76"/>
      <c r="BA117" s="82"/>
      <c r="BB117" s="76"/>
      <c r="BC117" s="82"/>
      <c r="BD117" s="76"/>
      <c r="BE117" s="82"/>
      <c r="BF117" s="76"/>
      <c r="BG117" s="82"/>
      <c r="BH117" s="76"/>
      <c r="BI117" s="82"/>
      <c r="BJ117" s="76"/>
      <c r="BK117" s="82"/>
      <c r="BL117" s="76"/>
      <c r="BM117" s="82"/>
      <c r="BN117" s="76"/>
      <c r="BO117" s="34"/>
      <c r="BQ117" s="34"/>
      <c r="BS117" s="34"/>
      <c r="BU117" s="34"/>
    </row>
    <row r="118" ht="12.75" customHeight="1">
      <c r="A118" s="60"/>
      <c r="B118" s="32"/>
      <c r="C118" s="113" t="s">
        <v>306</v>
      </c>
      <c r="D118" s="72"/>
      <c r="E118" s="63"/>
      <c r="F118" s="70"/>
      <c r="G118" s="82"/>
      <c r="H118" s="76"/>
      <c r="I118" s="82"/>
      <c r="J118" s="76"/>
      <c r="K118" s="82"/>
      <c r="L118" s="76"/>
      <c r="M118" s="82"/>
      <c r="N118" s="76"/>
      <c r="O118" s="82"/>
      <c r="P118" s="76"/>
      <c r="Q118" s="82"/>
      <c r="R118" s="76"/>
      <c r="S118" s="82"/>
      <c r="T118" s="76"/>
      <c r="U118" s="82"/>
      <c r="V118" s="76"/>
      <c r="W118" s="82"/>
      <c r="X118" s="76"/>
      <c r="Y118" s="82"/>
      <c r="Z118" s="76"/>
      <c r="AA118" s="82"/>
      <c r="AB118" s="76"/>
      <c r="AC118" s="82"/>
      <c r="AD118" s="76"/>
      <c r="AE118" s="82"/>
      <c r="AF118" s="76"/>
      <c r="AG118" s="82"/>
      <c r="AH118" s="76"/>
      <c r="AI118" s="82"/>
      <c r="AJ118" s="76"/>
      <c r="AK118" s="82"/>
      <c r="AL118" s="76"/>
      <c r="AM118" s="82"/>
      <c r="AN118" s="76"/>
      <c r="AO118" s="82"/>
      <c r="AP118" s="76"/>
      <c r="AQ118" s="82"/>
      <c r="AR118" s="76"/>
      <c r="AS118" s="82"/>
      <c r="AT118" s="76"/>
      <c r="AU118" s="82"/>
      <c r="AV118" s="76"/>
      <c r="AW118" s="82"/>
      <c r="AX118" s="76"/>
      <c r="AY118" s="82"/>
      <c r="AZ118" s="76"/>
      <c r="BA118" s="82"/>
      <c r="BB118" s="76"/>
      <c r="BC118" s="82"/>
      <c r="BD118" s="76"/>
      <c r="BE118" s="82"/>
      <c r="BF118" s="76"/>
      <c r="BG118" s="82"/>
      <c r="BH118" s="76"/>
      <c r="BI118" s="82"/>
      <c r="BJ118" s="76"/>
      <c r="BK118" s="82"/>
      <c r="BL118" s="76"/>
      <c r="BM118" s="82"/>
      <c r="BN118" s="76"/>
      <c r="BO118" s="34"/>
      <c r="BQ118" s="34"/>
      <c r="BS118" s="34"/>
      <c r="BU118" s="34"/>
    </row>
    <row r="119" ht="12.75" customHeight="1">
      <c r="A119" s="60"/>
      <c r="B119" s="32"/>
      <c r="C119" s="94"/>
      <c r="D119" s="72"/>
      <c r="E119" s="63"/>
      <c r="F119" s="70"/>
      <c r="G119" s="82"/>
      <c r="H119" s="76"/>
      <c r="I119" s="82"/>
      <c r="J119" s="76"/>
      <c r="K119" s="82"/>
      <c r="L119" s="76"/>
      <c r="M119" s="82"/>
      <c r="N119" s="76"/>
      <c r="O119" s="82"/>
      <c r="P119" s="76"/>
      <c r="Q119" s="82"/>
      <c r="R119" s="76"/>
      <c r="S119" s="82"/>
      <c r="T119" s="76"/>
      <c r="U119" s="82"/>
      <c r="V119" s="76"/>
      <c r="W119" s="82"/>
      <c r="X119" s="76"/>
      <c r="Y119" s="82"/>
      <c r="Z119" s="76"/>
      <c r="AA119" s="82"/>
      <c r="AB119" s="76"/>
      <c r="AC119" s="82"/>
      <c r="AD119" s="76"/>
      <c r="AE119" s="82"/>
      <c r="AF119" s="76"/>
      <c r="AG119" s="82"/>
      <c r="AH119" s="76"/>
      <c r="AI119" s="82"/>
      <c r="AJ119" s="76"/>
      <c r="AK119" s="82"/>
      <c r="AL119" s="76"/>
      <c r="AM119" s="82"/>
      <c r="AN119" s="76"/>
      <c r="AO119" s="82"/>
      <c r="AP119" s="76"/>
      <c r="AQ119" s="82"/>
      <c r="AR119" s="76"/>
      <c r="AS119" s="82"/>
      <c r="AT119" s="76"/>
      <c r="AU119" s="82"/>
      <c r="AV119" s="76"/>
      <c r="AW119" s="82"/>
      <c r="AX119" s="76"/>
      <c r="AY119" s="82"/>
      <c r="AZ119" s="76"/>
      <c r="BA119" s="82"/>
      <c r="BB119" s="76"/>
      <c r="BC119" s="82"/>
      <c r="BD119" s="76"/>
      <c r="BE119" s="82"/>
      <c r="BF119" s="76"/>
      <c r="BG119" s="82"/>
      <c r="BH119" s="76"/>
      <c r="BI119" s="82"/>
      <c r="BJ119" s="76"/>
      <c r="BK119" s="82"/>
      <c r="BL119" s="76"/>
      <c r="BM119" s="82"/>
      <c r="BN119" s="76"/>
      <c r="BO119" s="34"/>
      <c r="BQ119" s="34"/>
      <c r="BS119" s="34"/>
      <c r="BU119" s="34"/>
    </row>
    <row r="120" ht="12.75" customHeight="1">
      <c r="A120" s="60">
        <f t="shared" ref="A120:A122" si="257">G120+I120+K120+M120+O120+Q120+S120+U120+W120+Y120+AA120+AC120+AE120+AG120+AI120+AK120+AM120+AO120+AQ120+AS120+AU120+AW120+AY120+BA120+BC120+BE120+BG120+BI120+BK120+BM120</f>
        <v>0</v>
      </c>
      <c r="B120" s="112" t="s">
        <v>307</v>
      </c>
      <c r="C120" s="94" t="s">
        <v>308</v>
      </c>
      <c r="D120" s="72"/>
      <c r="E120" s="63"/>
      <c r="F120" s="97">
        <v>15.0</v>
      </c>
      <c r="G120" s="73"/>
      <c r="H120" s="66">
        <f t="shared" ref="H120:H122" si="258">$F120*G120</f>
        <v>0</v>
      </c>
      <c r="I120" s="73"/>
      <c r="J120" s="66">
        <f t="shared" ref="J120:J122" si="259">$F120*I120</f>
        <v>0</v>
      </c>
      <c r="K120" s="73"/>
      <c r="L120" s="66">
        <f t="shared" ref="L120:L122" si="260">$F120*K120</f>
        <v>0</v>
      </c>
      <c r="M120" s="73"/>
      <c r="N120" s="66">
        <f t="shared" ref="N120:N122" si="261">$F120*M120</f>
        <v>0</v>
      </c>
      <c r="O120" s="73"/>
      <c r="P120" s="66">
        <f t="shared" ref="P120:P122" si="262">$F120*O120</f>
        <v>0</v>
      </c>
      <c r="Q120" s="73"/>
      <c r="R120" s="66">
        <f t="shared" ref="R120:R122" si="263">$F120*Q120</f>
        <v>0</v>
      </c>
      <c r="S120" s="73"/>
      <c r="T120" s="66">
        <f t="shared" ref="T120:T122" si="264">$F120*S120</f>
        <v>0</v>
      </c>
      <c r="U120" s="73"/>
      <c r="V120" s="66">
        <f t="shared" ref="V120:V122" si="265">$F120*U120</f>
        <v>0</v>
      </c>
      <c r="W120" s="73"/>
      <c r="X120" s="66">
        <f t="shared" ref="X120:X122" si="266">$F120*W120</f>
        <v>0</v>
      </c>
      <c r="Y120" s="73"/>
      <c r="Z120" s="66">
        <f t="shared" ref="Z120:Z122" si="267">$F120*Y120</f>
        <v>0</v>
      </c>
      <c r="AA120" s="73"/>
      <c r="AB120" s="66">
        <f t="shared" ref="AB120:AB122" si="268">$F120*AA120</f>
        <v>0</v>
      </c>
      <c r="AC120" s="73"/>
      <c r="AD120" s="66">
        <f t="shared" ref="AD120:AD122" si="269">$F120*AC120</f>
        <v>0</v>
      </c>
      <c r="AE120" s="73"/>
      <c r="AF120" s="66">
        <f t="shared" ref="AF120:AF122" si="270">$F120*AE120</f>
        <v>0</v>
      </c>
      <c r="AG120" s="73"/>
      <c r="AH120" s="66">
        <f t="shared" ref="AH120:AH122" si="271">$F120*AG120</f>
        <v>0</v>
      </c>
      <c r="AI120" s="73"/>
      <c r="AJ120" s="66">
        <f t="shared" ref="AJ120:AJ122" si="272">$F120*AI120</f>
        <v>0</v>
      </c>
      <c r="AK120" s="73"/>
      <c r="AL120" s="66">
        <f t="shared" ref="AL120:AL122" si="273">$F120*AK120</f>
        <v>0</v>
      </c>
      <c r="AM120" s="73"/>
      <c r="AN120" s="66">
        <f t="shared" ref="AN120:AN122" si="274">$F120*AM120</f>
        <v>0</v>
      </c>
      <c r="AO120" s="73"/>
      <c r="AP120" s="66">
        <f t="shared" ref="AP120:AP122" si="275">$F120*AO120</f>
        <v>0</v>
      </c>
      <c r="AQ120" s="73"/>
      <c r="AR120" s="66">
        <f t="shared" ref="AR120:AR122" si="276">$F120*AQ120</f>
        <v>0</v>
      </c>
      <c r="AS120" s="73"/>
      <c r="AT120" s="66">
        <f t="shared" ref="AT120:AT122" si="277">$F120*AS120</f>
        <v>0</v>
      </c>
      <c r="AU120" s="73"/>
      <c r="AV120" s="66">
        <f t="shared" ref="AV120:AV122" si="278">$F120*AU120</f>
        <v>0</v>
      </c>
      <c r="AW120" s="73"/>
      <c r="AX120" s="66">
        <f t="shared" ref="AX120:AX122" si="279">$F120*AW120</f>
        <v>0</v>
      </c>
      <c r="AY120" s="73"/>
      <c r="AZ120" s="66">
        <f t="shared" ref="AZ120:AZ122" si="280">$F120*AY120</f>
        <v>0</v>
      </c>
      <c r="BA120" s="73"/>
      <c r="BB120" s="66">
        <f t="shared" ref="BB120:BB122" si="281">$F120*BA120</f>
        <v>0</v>
      </c>
      <c r="BC120" s="73"/>
      <c r="BD120" s="66">
        <f t="shared" ref="BD120:BD122" si="282">$F120*BC120</f>
        <v>0</v>
      </c>
      <c r="BE120" s="73"/>
      <c r="BF120" s="66">
        <f t="shared" ref="BF120:BF122" si="283">$F120*BE120</f>
        <v>0</v>
      </c>
      <c r="BG120" s="73"/>
      <c r="BH120" s="66">
        <f t="shared" ref="BH120:BH122" si="284">$F120*BG120</f>
        <v>0</v>
      </c>
      <c r="BI120" s="73"/>
      <c r="BJ120" s="66">
        <f t="shared" ref="BJ120:BJ122" si="285">$F120*BI120</f>
        <v>0</v>
      </c>
      <c r="BK120" s="73"/>
      <c r="BL120" s="66">
        <f t="shared" ref="BL120:BL122" si="286">$F120*BK120</f>
        <v>0</v>
      </c>
      <c r="BM120" s="73"/>
      <c r="BN120" s="66">
        <f t="shared" ref="BN120:BN122" si="287">$F120*BM120</f>
        <v>0</v>
      </c>
      <c r="BO120" s="34"/>
      <c r="BP120" s="67"/>
      <c r="BQ120" s="34"/>
      <c r="BR120" s="67"/>
      <c r="BS120" s="34"/>
      <c r="BU120" s="34"/>
    </row>
    <row r="121" ht="12.75" customHeight="1">
      <c r="A121" s="60">
        <f t="shared" si="257"/>
        <v>0</v>
      </c>
      <c r="B121" s="112" t="s">
        <v>309</v>
      </c>
      <c r="C121" s="94" t="s">
        <v>310</v>
      </c>
      <c r="D121" s="72"/>
      <c r="E121" s="63"/>
      <c r="F121" s="97">
        <v>15.0</v>
      </c>
      <c r="G121" s="73"/>
      <c r="H121" s="66">
        <f t="shared" si="258"/>
        <v>0</v>
      </c>
      <c r="I121" s="73"/>
      <c r="J121" s="66">
        <f t="shared" si="259"/>
        <v>0</v>
      </c>
      <c r="K121" s="73"/>
      <c r="L121" s="66">
        <f t="shared" si="260"/>
        <v>0</v>
      </c>
      <c r="M121" s="73"/>
      <c r="N121" s="66">
        <f t="shared" si="261"/>
        <v>0</v>
      </c>
      <c r="O121" s="73"/>
      <c r="P121" s="66">
        <f t="shared" si="262"/>
        <v>0</v>
      </c>
      <c r="Q121" s="73"/>
      <c r="R121" s="66">
        <f t="shared" si="263"/>
        <v>0</v>
      </c>
      <c r="S121" s="73"/>
      <c r="T121" s="66">
        <f t="shared" si="264"/>
        <v>0</v>
      </c>
      <c r="U121" s="73"/>
      <c r="V121" s="66">
        <f t="shared" si="265"/>
        <v>0</v>
      </c>
      <c r="W121" s="73"/>
      <c r="X121" s="66">
        <f t="shared" si="266"/>
        <v>0</v>
      </c>
      <c r="Y121" s="73"/>
      <c r="Z121" s="66">
        <f t="shared" si="267"/>
        <v>0</v>
      </c>
      <c r="AA121" s="73"/>
      <c r="AB121" s="66">
        <f t="shared" si="268"/>
        <v>0</v>
      </c>
      <c r="AC121" s="73"/>
      <c r="AD121" s="66">
        <f t="shared" si="269"/>
        <v>0</v>
      </c>
      <c r="AE121" s="73"/>
      <c r="AF121" s="66">
        <f t="shared" si="270"/>
        <v>0</v>
      </c>
      <c r="AG121" s="73"/>
      <c r="AH121" s="66">
        <f t="shared" si="271"/>
        <v>0</v>
      </c>
      <c r="AI121" s="73"/>
      <c r="AJ121" s="66">
        <f t="shared" si="272"/>
        <v>0</v>
      </c>
      <c r="AK121" s="73"/>
      <c r="AL121" s="66">
        <f t="shared" si="273"/>
        <v>0</v>
      </c>
      <c r="AM121" s="73"/>
      <c r="AN121" s="66">
        <f t="shared" si="274"/>
        <v>0</v>
      </c>
      <c r="AO121" s="73"/>
      <c r="AP121" s="66">
        <f t="shared" si="275"/>
        <v>0</v>
      </c>
      <c r="AQ121" s="73"/>
      <c r="AR121" s="66">
        <f t="shared" si="276"/>
        <v>0</v>
      </c>
      <c r="AS121" s="73"/>
      <c r="AT121" s="66">
        <f t="shared" si="277"/>
        <v>0</v>
      </c>
      <c r="AU121" s="73"/>
      <c r="AV121" s="66">
        <f t="shared" si="278"/>
        <v>0</v>
      </c>
      <c r="AW121" s="73"/>
      <c r="AX121" s="66">
        <f t="shared" si="279"/>
        <v>0</v>
      </c>
      <c r="AY121" s="73"/>
      <c r="AZ121" s="66">
        <f t="shared" si="280"/>
        <v>0</v>
      </c>
      <c r="BA121" s="73"/>
      <c r="BB121" s="66">
        <f t="shared" si="281"/>
        <v>0</v>
      </c>
      <c r="BC121" s="73"/>
      <c r="BD121" s="66">
        <f t="shared" si="282"/>
        <v>0</v>
      </c>
      <c r="BE121" s="73"/>
      <c r="BF121" s="66">
        <f t="shared" si="283"/>
        <v>0</v>
      </c>
      <c r="BG121" s="73"/>
      <c r="BH121" s="66">
        <f t="shared" si="284"/>
        <v>0</v>
      </c>
      <c r="BI121" s="73"/>
      <c r="BJ121" s="66">
        <f t="shared" si="285"/>
        <v>0</v>
      </c>
      <c r="BK121" s="73"/>
      <c r="BL121" s="66">
        <f t="shared" si="286"/>
        <v>0</v>
      </c>
      <c r="BM121" s="73"/>
      <c r="BN121" s="66">
        <f t="shared" si="287"/>
        <v>0</v>
      </c>
      <c r="BO121" s="34"/>
      <c r="BP121" s="67"/>
      <c r="BQ121" s="34"/>
      <c r="BR121" s="67"/>
      <c r="BS121" s="34"/>
      <c r="BU121" s="34"/>
    </row>
    <row r="122" ht="12.75" customHeight="1">
      <c r="A122" s="60">
        <f t="shared" si="257"/>
        <v>0</v>
      </c>
      <c r="B122" s="112" t="s">
        <v>311</v>
      </c>
      <c r="C122" s="94" t="s">
        <v>312</v>
      </c>
      <c r="D122" s="72"/>
      <c r="E122" s="63"/>
      <c r="F122" s="97">
        <v>20.0</v>
      </c>
      <c r="G122" s="73"/>
      <c r="H122" s="66">
        <f t="shared" si="258"/>
        <v>0</v>
      </c>
      <c r="I122" s="73"/>
      <c r="J122" s="66">
        <f t="shared" si="259"/>
        <v>0</v>
      </c>
      <c r="K122" s="73"/>
      <c r="L122" s="66">
        <f t="shared" si="260"/>
        <v>0</v>
      </c>
      <c r="M122" s="73"/>
      <c r="N122" s="66">
        <f t="shared" si="261"/>
        <v>0</v>
      </c>
      <c r="O122" s="73"/>
      <c r="P122" s="66">
        <f t="shared" si="262"/>
        <v>0</v>
      </c>
      <c r="Q122" s="73"/>
      <c r="R122" s="66">
        <f t="shared" si="263"/>
        <v>0</v>
      </c>
      <c r="S122" s="73"/>
      <c r="T122" s="66">
        <f t="shared" si="264"/>
        <v>0</v>
      </c>
      <c r="U122" s="73"/>
      <c r="V122" s="66">
        <f t="shared" si="265"/>
        <v>0</v>
      </c>
      <c r="W122" s="73"/>
      <c r="X122" s="66">
        <f t="shared" si="266"/>
        <v>0</v>
      </c>
      <c r="Y122" s="73"/>
      <c r="Z122" s="66">
        <f t="shared" si="267"/>
        <v>0</v>
      </c>
      <c r="AA122" s="73"/>
      <c r="AB122" s="66">
        <f t="shared" si="268"/>
        <v>0</v>
      </c>
      <c r="AC122" s="73"/>
      <c r="AD122" s="66">
        <f t="shared" si="269"/>
        <v>0</v>
      </c>
      <c r="AE122" s="73"/>
      <c r="AF122" s="66">
        <f t="shared" si="270"/>
        <v>0</v>
      </c>
      <c r="AG122" s="73"/>
      <c r="AH122" s="66">
        <f t="shared" si="271"/>
        <v>0</v>
      </c>
      <c r="AI122" s="73"/>
      <c r="AJ122" s="66">
        <f t="shared" si="272"/>
        <v>0</v>
      </c>
      <c r="AK122" s="73"/>
      <c r="AL122" s="66">
        <f t="shared" si="273"/>
        <v>0</v>
      </c>
      <c r="AM122" s="73"/>
      <c r="AN122" s="66">
        <f t="shared" si="274"/>
        <v>0</v>
      </c>
      <c r="AO122" s="73"/>
      <c r="AP122" s="66">
        <f t="shared" si="275"/>
        <v>0</v>
      </c>
      <c r="AQ122" s="73"/>
      <c r="AR122" s="66">
        <f t="shared" si="276"/>
        <v>0</v>
      </c>
      <c r="AS122" s="73"/>
      <c r="AT122" s="66">
        <f t="shared" si="277"/>
        <v>0</v>
      </c>
      <c r="AU122" s="73"/>
      <c r="AV122" s="66">
        <f t="shared" si="278"/>
        <v>0</v>
      </c>
      <c r="AW122" s="73"/>
      <c r="AX122" s="66">
        <f t="shared" si="279"/>
        <v>0</v>
      </c>
      <c r="AY122" s="73"/>
      <c r="AZ122" s="66">
        <f t="shared" si="280"/>
        <v>0</v>
      </c>
      <c r="BA122" s="73"/>
      <c r="BB122" s="66">
        <f t="shared" si="281"/>
        <v>0</v>
      </c>
      <c r="BC122" s="73"/>
      <c r="BD122" s="66">
        <f t="shared" si="282"/>
        <v>0</v>
      </c>
      <c r="BE122" s="73"/>
      <c r="BF122" s="66">
        <f t="shared" si="283"/>
        <v>0</v>
      </c>
      <c r="BG122" s="73"/>
      <c r="BH122" s="66">
        <f t="shared" si="284"/>
        <v>0</v>
      </c>
      <c r="BI122" s="73"/>
      <c r="BJ122" s="66">
        <f t="shared" si="285"/>
        <v>0</v>
      </c>
      <c r="BK122" s="73"/>
      <c r="BL122" s="66">
        <f t="shared" si="286"/>
        <v>0</v>
      </c>
      <c r="BM122" s="73"/>
      <c r="BN122" s="66">
        <f t="shared" si="287"/>
        <v>0</v>
      </c>
      <c r="BO122" s="34"/>
      <c r="BP122" s="67"/>
      <c r="BQ122" s="34"/>
      <c r="BR122" s="67"/>
      <c r="BS122" s="34"/>
      <c r="BU122" s="34"/>
    </row>
    <row r="123" ht="12.75" customHeight="1">
      <c r="A123" s="60"/>
      <c r="B123" s="32"/>
      <c r="C123" s="72"/>
      <c r="D123" s="72"/>
      <c r="E123" s="63"/>
      <c r="F123" s="70"/>
      <c r="G123" s="82"/>
      <c r="H123" s="76"/>
      <c r="I123" s="82"/>
      <c r="J123" s="76"/>
      <c r="K123" s="82"/>
      <c r="L123" s="76"/>
      <c r="M123" s="82"/>
      <c r="N123" s="76"/>
      <c r="O123" s="82"/>
      <c r="P123" s="76"/>
      <c r="Q123" s="82"/>
      <c r="R123" s="76"/>
      <c r="S123" s="82"/>
      <c r="T123" s="76"/>
      <c r="U123" s="82"/>
      <c r="V123" s="76"/>
      <c r="W123" s="82"/>
      <c r="X123" s="76"/>
      <c r="Y123" s="82"/>
      <c r="Z123" s="76"/>
      <c r="AA123" s="82"/>
      <c r="AB123" s="76"/>
      <c r="AC123" s="82"/>
      <c r="AD123" s="76"/>
      <c r="AE123" s="82"/>
      <c r="AF123" s="76"/>
      <c r="AG123" s="82"/>
      <c r="AH123" s="76"/>
      <c r="AI123" s="82"/>
      <c r="AJ123" s="76"/>
      <c r="AK123" s="82"/>
      <c r="AL123" s="76"/>
      <c r="AM123" s="82"/>
      <c r="AN123" s="76"/>
      <c r="AO123" s="82"/>
      <c r="AP123" s="76"/>
      <c r="AQ123" s="82"/>
      <c r="AR123" s="76"/>
      <c r="AS123" s="82"/>
      <c r="AT123" s="76"/>
      <c r="AU123" s="82"/>
      <c r="AV123" s="76"/>
      <c r="AW123" s="82"/>
      <c r="AX123" s="76"/>
      <c r="AY123" s="82"/>
      <c r="AZ123" s="76"/>
      <c r="BA123" s="82"/>
      <c r="BB123" s="76"/>
      <c r="BC123" s="82"/>
      <c r="BD123" s="76"/>
      <c r="BE123" s="82"/>
      <c r="BF123" s="76"/>
      <c r="BG123" s="82"/>
      <c r="BH123" s="76"/>
      <c r="BI123" s="82"/>
      <c r="BJ123" s="76"/>
      <c r="BK123" s="82"/>
      <c r="BL123" s="76"/>
      <c r="BM123" s="82"/>
      <c r="BN123" s="76"/>
      <c r="BO123" s="34"/>
      <c r="BQ123" s="34"/>
      <c r="BS123" s="34"/>
      <c r="BU123" s="34"/>
    </row>
    <row r="124" ht="12.75" customHeight="1">
      <c r="A124" s="60"/>
      <c r="B124" s="79"/>
      <c r="C124" s="101" t="s">
        <v>313</v>
      </c>
      <c r="D124" s="69"/>
      <c r="E124" s="63"/>
      <c r="F124" s="70"/>
      <c r="G124" s="82"/>
      <c r="H124" s="76"/>
      <c r="I124" s="82"/>
      <c r="J124" s="76"/>
      <c r="K124" s="82"/>
      <c r="L124" s="76"/>
      <c r="M124" s="82"/>
      <c r="N124" s="76"/>
      <c r="O124" s="82"/>
      <c r="P124" s="76"/>
      <c r="Q124" s="82"/>
      <c r="R124" s="76"/>
      <c r="S124" s="82"/>
      <c r="T124" s="76"/>
      <c r="U124" s="82"/>
      <c r="V124" s="76"/>
      <c r="W124" s="82"/>
      <c r="X124" s="76"/>
      <c r="Y124" s="82"/>
      <c r="Z124" s="76"/>
      <c r="AA124" s="82"/>
      <c r="AB124" s="76"/>
      <c r="AC124" s="82"/>
      <c r="AD124" s="76"/>
      <c r="AE124" s="82"/>
      <c r="AF124" s="76"/>
      <c r="AG124" s="82"/>
      <c r="AH124" s="76"/>
      <c r="AI124" s="82"/>
      <c r="AJ124" s="76"/>
      <c r="AK124" s="82"/>
      <c r="AL124" s="76"/>
      <c r="AM124" s="82"/>
      <c r="AN124" s="76"/>
      <c r="AO124" s="82"/>
      <c r="AP124" s="76"/>
      <c r="AQ124" s="82"/>
      <c r="AR124" s="76"/>
      <c r="AS124" s="82"/>
      <c r="AT124" s="76"/>
      <c r="AU124" s="82"/>
      <c r="AV124" s="76"/>
      <c r="AW124" s="82"/>
      <c r="AX124" s="76"/>
      <c r="AY124" s="82"/>
      <c r="AZ124" s="76"/>
      <c r="BA124" s="82"/>
      <c r="BB124" s="76"/>
      <c r="BC124" s="82"/>
      <c r="BD124" s="76"/>
      <c r="BE124" s="82"/>
      <c r="BF124" s="76"/>
      <c r="BG124" s="82"/>
      <c r="BH124" s="76"/>
      <c r="BI124" s="82"/>
      <c r="BJ124" s="76"/>
      <c r="BK124" s="82"/>
      <c r="BL124" s="76"/>
      <c r="BM124" s="82"/>
      <c r="BN124" s="76"/>
      <c r="BO124" s="34"/>
      <c r="BQ124" s="34"/>
      <c r="BS124" s="34"/>
      <c r="BU124" s="34"/>
    </row>
    <row r="125" ht="12.75" customHeight="1">
      <c r="A125" s="60">
        <f t="shared" ref="A125:A129" si="288">G125+I125+K125+M125+O125+Q125+S125+U125+W125+Y125+AA125+AC125+AE125+AG125+AI125+AK125+AM125+AO125+AQ125+AS125+AU125+AW125+AY125+BA125+BC125+BE125+BG125+BI125+BK125+BM125</f>
        <v>0</v>
      </c>
      <c r="B125" s="98" t="s">
        <v>314</v>
      </c>
      <c r="C125" s="72" t="s">
        <v>315</v>
      </c>
      <c r="D125" s="72"/>
      <c r="E125" s="63">
        <f>A125*D125</f>
        <v>0</v>
      </c>
      <c r="F125" s="70">
        <v>319.95</v>
      </c>
      <c r="G125" s="73"/>
      <c r="H125" s="66">
        <f t="shared" ref="H125:H129" si="289">$F125*G125</f>
        <v>0</v>
      </c>
      <c r="I125" s="73"/>
      <c r="J125" s="66">
        <f t="shared" ref="J125:J129" si="290">$F125*I125</f>
        <v>0</v>
      </c>
      <c r="K125" s="73"/>
      <c r="L125" s="66">
        <f t="shared" ref="L125:L129" si="291">$F125*K125</f>
        <v>0</v>
      </c>
      <c r="M125" s="73"/>
      <c r="N125" s="66">
        <f t="shared" ref="N125:N129" si="292">$F125*M125</f>
        <v>0</v>
      </c>
      <c r="O125" s="73"/>
      <c r="P125" s="66">
        <f t="shared" ref="P125:P129" si="293">$F125*O125</f>
        <v>0</v>
      </c>
      <c r="Q125" s="73"/>
      <c r="R125" s="66">
        <f t="shared" ref="R125:R129" si="294">$F125*Q125</f>
        <v>0</v>
      </c>
      <c r="S125" s="73"/>
      <c r="T125" s="66">
        <f t="shared" ref="T125:T129" si="295">$F125*S125</f>
        <v>0</v>
      </c>
      <c r="U125" s="73"/>
      <c r="V125" s="66">
        <f t="shared" ref="V125:V129" si="296">$F125*U125</f>
        <v>0</v>
      </c>
      <c r="W125" s="73"/>
      <c r="X125" s="66">
        <f t="shared" ref="X125:X129" si="297">$F125*W125</f>
        <v>0</v>
      </c>
      <c r="Y125" s="73"/>
      <c r="Z125" s="66">
        <f t="shared" ref="Z125:Z129" si="298">$F125*Y125</f>
        <v>0</v>
      </c>
      <c r="AA125" s="73"/>
      <c r="AB125" s="66">
        <f t="shared" ref="AB125:AB129" si="299">$F125*AA125</f>
        <v>0</v>
      </c>
      <c r="AC125" s="73"/>
      <c r="AD125" s="66">
        <f t="shared" ref="AD125:AD129" si="300">$F125*AC125</f>
        <v>0</v>
      </c>
      <c r="AE125" s="73"/>
      <c r="AF125" s="66">
        <f t="shared" ref="AF125:AF129" si="301">$F125*AE125</f>
        <v>0</v>
      </c>
      <c r="AG125" s="73"/>
      <c r="AH125" s="66">
        <f t="shared" ref="AH125:AH129" si="302">$F125*AG125</f>
        <v>0</v>
      </c>
      <c r="AI125" s="73"/>
      <c r="AJ125" s="66">
        <f t="shared" ref="AJ125:AJ129" si="303">$F125*AI125</f>
        <v>0</v>
      </c>
      <c r="AK125" s="73"/>
      <c r="AL125" s="66">
        <f t="shared" ref="AL125:AL129" si="304">$F125*AK125</f>
        <v>0</v>
      </c>
      <c r="AM125" s="73"/>
      <c r="AN125" s="66">
        <f t="shared" ref="AN125:AN129" si="305">$F125*AM125</f>
        <v>0</v>
      </c>
      <c r="AO125" s="73"/>
      <c r="AP125" s="66">
        <f t="shared" ref="AP125:AP129" si="306">$F125*AO125</f>
        <v>0</v>
      </c>
      <c r="AQ125" s="73"/>
      <c r="AR125" s="66">
        <f t="shared" ref="AR125:AR129" si="307">$F125*AQ125</f>
        <v>0</v>
      </c>
      <c r="AS125" s="73"/>
      <c r="AT125" s="66">
        <f t="shared" ref="AT125:AT129" si="308">$F125*AS125</f>
        <v>0</v>
      </c>
      <c r="AU125" s="73"/>
      <c r="AV125" s="66">
        <f t="shared" ref="AV125:AV129" si="309">$F125*AU125</f>
        <v>0</v>
      </c>
      <c r="AW125" s="73"/>
      <c r="AX125" s="66">
        <f t="shared" ref="AX125:AX129" si="310">$F125*AW125</f>
        <v>0</v>
      </c>
      <c r="AY125" s="73"/>
      <c r="AZ125" s="66">
        <f t="shared" ref="AZ125:AZ129" si="311">$F125*AY125</f>
        <v>0</v>
      </c>
      <c r="BA125" s="73"/>
      <c r="BB125" s="66">
        <f t="shared" ref="BB125:BB129" si="312">$F125*BA125</f>
        <v>0</v>
      </c>
      <c r="BC125" s="73"/>
      <c r="BD125" s="66">
        <f t="shared" ref="BD125:BD129" si="313">$F125*BC125</f>
        <v>0</v>
      </c>
      <c r="BE125" s="73"/>
      <c r="BF125" s="66">
        <f t="shared" ref="BF125:BF129" si="314">$F125*BE125</f>
        <v>0</v>
      </c>
      <c r="BG125" s="73"/>
      <c r="BH125" s="66">
        <f t="shared" ref="BH125:BH129" si="315">$F125*BG125</f>
        <v>0</v>
      </c>
      <c r="BI125" s="73"/>
      <c r="BJ125" s="66">
        <f t="shared" ref="BJ125:BJ129" si="316">$F125*BI125</f>
        <v>0</v>
      </c>
      <c r="BK125" s="73"/>
      <c r="BL125" s="66">
        <f t="shared" ref="BL125:BL129" si="317">$F125*BK125</f>
        <v>0</v>
      </c>
      <c r="BM125" s="73"/>
      <c r="BN125" s="66">
        <f t="shared" ref="BN125:BN129" si="318">$F125*BM125</f>
        <v>0</v>
      </c>
      <c r="BO125" s="34"/>
      <c r="BP125" s="67"/>
      <c r="BQ125" s="34"/>
      <c r="BR125" s="67"/>
      <c r="BS125" s="34"/>
      <c r="BT125" s="67"/>
      <c r="BU125" s="34"/>
      <c r="BV125" s="67"/>
    </row>
    <row r="126" ht="12.75" customHeight="1">
      <c r="A126" s="60">
        <f t="shared" si="288"/>
        <v>0</v>
      </c>
      <c r="B126" s="98" t="s">
        <v>316</v>
      </c>
      <c r="C126" s="72" t="s">
        <v>317</v>
      </c>
      <c r="D126" s="72"/>
      <c r="E126" s="63"/>
      <c r="F126" s="70">
        <v>319.95</v>
      </c>
      <c r="G126" s="73"/>
      <c r="H126" s="66">
        <f t="shared" si="289"/>
        <v>0</v>
      </c>
      <c r="I126" s="73"/>
      <c r="J126" s="66">
        <f t="shared" si="290"/>
        <v>0</v>
      </c>
      <c r="K126" s="73"/>
      <c r="L126" s="66">
        <f t="shared" si="291"/>
        <v>0</v>
      </c>
      <c r="M126" s="73"/>
      <c r="N126" s="66">
        <f t="shared" si="292"/>
        <v>0</v>
      </c>
      <c r="O126" s="73"/>
      <c r="P126" s="66">
        <f t="shared" si="293"/>
        <v>0</v>
      </c>
      <c r="Q126" s="73"/>
      <c r="R126" s="66">
        <f t="shared" si="294"/>
        <v>0</v>
      </c>
      <c r="S126" s="73"/>
      <c r="T126" s="66">
        <f t="shared" si="295"/>
        <v>0</v>
      </c>
      <c r="U126" s="73"/>
      <c r="V126" s="66">
        <f t="shared" si="296"/>
        <v>0</v>
      </c>
      <c r="W126" s="73"/>
      <c r="X126" s="66">
        <f t="shared" si="297"/>
        <v>0</v>
      </c>
      <c r="Y126" s="73"/>
      <c r="Z126" s="66">
        <f t="shared" si="298"/>
        <v>0</v>
      </c>
      <c r="AA126" s="73"/>
      <c r="AB126" s="66">
        <f t="shared" si="299"/>
        <v>0</v>
      </c>
      <c r="AC126" s="73"/>
      <c r="AD126" s="66">
        <f t="shared" si="300"/>
        <v>0</v>
      </c>
      <c r="AE126" s="73"/>
      <c r="AF126" s="66">
        <f t="shared" si="301"/>
        <v>0</v>
      </c>
      <c r="AG126" s="73"/>
      <c r="AH126" s="66">
        <f t="shared" si="302"/>
        <v>0</v>
      </c>
      <c r="AI126" s="73"/>
      <c r="AJ126" s="66">
        <f t="shared" si="303"/>
        <v>0</v>
      </c>
      <c r="AK126" s="73"/>
      <c r="AL126" s="66">
        <f t="shared" si="304"/>
        <v>0</v>
      </c>
      <c r="AM126" s="73"/>
      <c r="AN126" s="66">
        <f t="shared" si="305"/>
        <v>0</v>
      </c>
      <c r="AO126" s="73"/>
      <c r="AP126" s="66">
        <f t="shared" si="306"/>
        <v>0</v>
      </c>
      <c r="AQ126" s="73"/>
      <c r="AR126" s="66">
        <f t="shared" si="307"/>
        <v>0</v>
      </c>
      <c r="AS126" s="73"/>
      <c r="AT126" s="66">
        <f t="shared" si="308"/>
        <v>0</v>
      </c>
      <c r="AU126" s="73"/>
      <c r="AV126" s="66">
        <f t="shared" si="309"/>
        <v>0</v>
      </c>
      <c r="AW126" s="73"/>
      <c r="AX126" s="66">
        <f t="shared" si="310"/>
        <v>0</v>
      </c>
      <c r="AY126" s="73"/>
      <c r="AZ126" s="66">
        <f t="shared" si="311"/>
        <v>0</v>
      </c>
      <c r="BA126" s="73"/>
      <c r="BB126" s="66">
        <f t="shared" si="312"/>
        <v>0</v>
      </c>
      <c r="BC126" s="73"/>
      <c r="BD126" s="66">
        <f t="shared" si="313"/>
        <v>0</v>
      </c>
      <c r="BE126" s="73"/>
      <c r="BF126" s="66">
        <f t="shared" si="314"/>
        <v>0</v>
      </c>
      <c r="BG126" s="73"/>
      <c r="BH126" s="66">
        <f t="shared" si="315"/>
        <v>0</v>
      </c>
      <c r="BI126" s="73"/>
      <c r="BJ126" s="66">
        <f t="shared" si="316"/>
        <v>0</v>
      </c>
      <c r="BK126" s="73"/>
      <c r="BL126" s="66">
        <f t="shared" si="317"/>
        <v>0</v>
      </c>
      <c r="BM126" s="73"/>
      <c r="BN126" s="66">
        <f t="shared" si="318"/>
        <v>0</v>
      </c>
      <c r="BO126" s="34"/>
      <c r="BP126" s="67"/>
      <c r="BQ126" s="34"/>
      <c r="BR126" s="67"/>
      <c r="BS126" s="34"/>
      <c r="BT126" s="67"/>
      <c r="BU126" s="34"/>
      <c r="BV126" s="67"/>
    </row>
    <row r="127" ht="12.75" customHeight="1">
      <c r="A127" s="60">
        <f t="shared" si="288"/>
        <v>0</v>
      </c>
      <c r="B127" s="114">
        <v>770500.0</v>
      </c>
      <c r="C127" s="72" t="s">
        <v>318</v>
      </c>
      <c r="D127" s="72"/>
      <c r="E127" s="63"/>
      <c r="F127" s="70">
        <v>279.0</v>
      </c>
      <c r="G127" s="73"/>
      <c r="H127" s="66">
        <f t="shared" si="289"/>
        <v>0</v>
      </c>
      <c r="I127" s="73"/>
      <c r="J127" s="66">
        <f t="shared" si="290"/>
        <v>0</v>
      </c>
      <c r="K127" s="73"/>
      <c r="L127" s="66">
        <f t="shared" si="291"/>
        <v>0</v>
      </c>
      <c r="M127" s="73"/>
      <c r="N127" s="66">
        <f t="shared" si="292"/>
        <v>0</v>
      </c>
      <c r="O127" s="73"/>
      <c r="P127" s="66">
        <f t="shared" si="293"/>
        <v>0</v>
      </c>
      <c r="Q127" s="73"/>
      <c r="R127" s="66">
        <f t="shared" si="294"/>
        <v>0</v>
      </c>
      <c r="S127" s="73"/>
      <c r="T127" s="66">
        <f t="shared" si="295"/>
        <v>0</v>
      </c>
      <c r="U127" s="73"/>
      <c r="V127" s="66">
        <f t="shared" si="296"/>
        <v>0</v>
      </c>
      <c r="W127" s="73"/>
      <c r="X127" s="66">
        <f t="shared" si="297"/>
        <v>0</v>
      </c>
      <c r="Y127" s="73"/>
      <c r="Z127" s="66">
        <f t="shared" si="298"/>
        <v>0</v>
      </c>
      <c r="AA127" s="73"/>
      <c r="AB127" s="66">
        <f t="shared" si="299"/>
        <v>0</v>
      </c>
      <c r="AC127" s="73"/>
      <c r="AD127" s="66">
        <f t="shared" si="300"/>
        <v>0</v>
      </c>
      <c r="AE127" s="73"/>
      <c r="AF127" s="66">
        <f t="shared" si="301"/>
        <v>0</v>
      </c>
      <c r="AG127" s="73"/>
      <c r="AH127" s="66">
        <f t="shared" si="302"/>
        <v>0</v>
      </c>
      <c r="AI127" s="73"/>
      <c r="AJ127" s="66">
        <f t="shared" si="303"/>
        <v>0</v>
      </c>
      <c r="AK127" s="73"/>
      <c r="AL127" s="66">
        <f t="shared" si="304"/>
        <v>0</v>
      </c>
      <c r="AM127" s="73"/>
      <c r="AN127" s="66">
        <f t="shared" si="305"/>
        <v>0</v>
      </c>
      <c r="AO127" s="73"/>
      <c r="AP127" s="66">
        <f t="shared" si="306"/>
        <v>0</v>
      </c>
      <c r="AQ127" s="73"/>
      <c r="AR127" s="66">
        <f t="shared" si="307"/>
        <v>0</v>
      </c>
      <c r="AS127" s="73"/>
      <c r="AT127" s="66">
        <f t="shared" si="308"/>
        <v>0</v>
      </c>
      <c r="AU127" s="73"/>
      <c r="AV127" s="66">
        <f t="shared" si="309"/>
        <v>0</v>
      </c>
      <c r="AW127" s="73"/>
      <c r="AX127" s="66">
        <f t="shared" si="310"/>
        <v>0</v>
      </c>
      <c r="AY127" s="73"/>
      <c r="AZ127" s="66">
        <f t="shared" si="311"/>
        <v>0</v>
      </c>
      <c r="BA127" s="73"/>
      <c r="BB127" s="66">
        <f t="shared" si="312"/>
        <v>0</v>
      </c>
      <c r="BC127" s="73"/>
      <c r="BD127" s="66">
        <f t="shared" si="313"/>
        <v>0</v>
      </c>
      <c r="BE127" s="73"/>
      <c r="BF127" s="66">
        <f t="shared" si="314"/>
        <v>0</v>
      </c>
      <c r="BG127" s="73"/>
      <c r="BH127" s="66">
        <f t="shared" si="315"/>
        <v>0</v>
      </c>
      <c r="BI127" s="73"/>
      <c r="BJ127" s="66">
        <f t="shared" si="316"/>
        <v>0</v>
      </c>
      <c r="BK127" s="73"/>
      <c r="BL127" s="66">
        <f t="shared" si="317"/>
        <v>0</v>
      </c>
      <c r="BM127" s="73"/>
      <c r="BN127" s="66">
        <f t="shared" si="318"/>
        <v>0</v>
      </c>
      <c r="BO127" s="34"/>
      <c r="BP127" s="67"/>
      <c r="BQ127" s="34"/>
      <c r="BR127" s="67"/>
      <c r="BS127" s="34"/>
      <c r="BT127" s="67"/>
      <c r="BU127" s="34"/>
      <c r="BV127" s="67"/>
    </row>
    <row r="128" ht="12.75" customHeight="1">
      <c r="A128" s="60">
        <f t="shared" si="288"/>
        <v>0</v>
      </c>
      <c r="B128" s="98" t="s">
        <v>319</v>
      </c>
      <c r="C128" s="72" t="s">
        <v>320</v>
      </c>
      <c r="D128" s="72"/>
      <c r="E128" s="63"/>
      <c r="F128" s="70">
        <v>449.0</v>
      </c>
      <c r="G128" s="73"/>
      <c r="H128" s="66">
        <f t="shared" si="289"/>
        <v>0</v>
      </c>
      <c r="I128" s="73"/>
      <c r="J128" s="66">
        <f t="shared" si="290"/>
        <v>0</v>
      </c>
      <c r="K128" s="73"/>
      <c r="L128" s="66">
        <f t="shared" si="291"/>
        <v>0</v>
      </c>
      <c r="M128" s="73"/>
      <c r="N128" s="66">
        <f t="shared" si="292"/>
        <v>0</v>
      </c>
      <c r="O128" s="73"/>
      <c r="P128" s="66">
        <f t="shared" si="293"/>
        <v>0</v>
      </c>
      <c r="Q128" s="73"/>
      <c r="R128" s="66">
        <f t="shared" si="294"/>
        <v>0</v>
      </c>
      <c r="S128" s="73"/>
      <c r="T128" s="66">
        <f t="shared" si="295"/>
        <v>0</v>
      </c>
      <c r="U128" s="73"/>
      <c r="V128" s="66">
        <f t="shared" si="296"/>
        <v>0</v>
      </c>
      <c r="W128" s="73"/>
      <c r="X128" s="66">
        <f t="shared" si="297"/>
        <v>0</v>
      </c>
      <c r="Y128" s="73"/>
      <c r="Z128" s="66">
        <f t="shared" si="298"/>
        <v>0</v>
      </c>
      <c r="AA128" s="73"/>
      <c r="AB128" s="66">
        <f t="shared" si="299"/>
        <v>0</v>
      </c>
      <c r="AC128" s="73"/>
      <c r="AD128" s="66">
        <f t="shared" si="300"/>
        <v>0</v>
      </c>
      <c r="AE128" s="73"/>
      <c r="AF128" s="66">
        <f t="shared" si="301"/>
        <v>0</v>
      </c>
      <c r="AG128" s="73"/>
      <c r="AH128" s="66">
        <f t="shared" si="302"/>
        <v>0</v>
      </c>
      <c r="AI128" s="73"/>
      <c r="AJ128" s="66">
        <f t="shared" si="303"/>
        <v>0</v>
      </c>
      <c r="AK128" s="73"/>
      <c r="AL128" s="66">
        <f t="shared" si="304"/>
        <v>0</v>
      </c>
      <c r="AM128" s="73"/>
      <c r="AN128" s="66">
        <f t="shared" si="305"/>
        <v>0</v>
      </c>
      <c r="AO128" s="73"/>
      <c r="AP128" s="66">
        <f t="shared" si="306"/>
        <v>0</v>
      </c>
      <c r="AQ128" s="73"/>
      <c r="AR128" s="66">
        <f t="shared" si="307"/>
        <v>0</v>
      </c>
      <c r="AS128" s="73"/>
      <c r="AT128" s="66">
        <f t="shared" si="308"/>
        <v>0</v>
      </c>
      <c r="AU128" s="73"/>
      <c r="AV128" s="66">
        <f t="shared" si="309"/>
        <v>0</v>
      </c>
      <c r="AW128" s="73"/>
      <c r="AX128" s="66">
        <f t="shared" si="310"/>
        <v>0</v>
      </c>
      <c r="AY128" s="73"/>
      <c r="AZ128" s="66">
        <f t="shared" si="311"/>
        <v>0</v>
      </c>
      <c r="BA128" s="73"/>
      <c r="BB128" s="66">
        <f t="shared" si="312"/>
        <v>0</v>
      </c>
      <c r="BC128" s="73"/>
      <c r="BD128" s="66">
        <f t="shared" si="313"/>
        <v>0</v>
      </c>
      <c r="BE128" s="73"/>
      <c r="BF128" s="66">
        <f t="shared" si="314"/>
        <v>0</v>
      </c>
      <c r="BG128" s="73"/>
      <c r="BH128" s="66">
        <f t="shared" si="315"/>
        <v>0</v>
      </c>
      <c r="BI128" s="73"/>
      <c r="BJ128" s="66">
        <f t="shared" si="316"/>
        <v>0</v>
      </c>
      <c r="BK128" s="73"/>
      <c r="BL128" s="66">
        <f t="shared" si="317"/>
        <v>0</v>
      </c>
      <c r="BM128" s="73"/>
      <c r="BN128" s="66">
        <f t="shared" si="318"/>
        <v>0</v>
      </c>
      <c r="BO128" s="34"/>
      <c r="BP128" s="67"/>
      <c r="BQ128" s="34"/>
      <c r="BR128" s="67"/>
      <c r="BS128" s="34"/>
      <c r="BT128" s="67"/>
      <c r="BU128" s="34"/>
      <c r="BV128" s="67"/>
    </row>
    <row r="129" ht="12.75" customHeight="1">
      <c r="A129" s="60">
        <f t="shared" si="288"/>
        <v>0</v>
      </c>
      <c r="B129" s="114">
        <v>970300.0</v>
      </c>
      <c r="C129" s="72" t="s">
        <v>321</v>
      </c>
      <c r="D129" s="72"/>
      <c r="E129" s="63"/>
      <c r="F129" s="70">
        <v>76.0</v>
      </c>
      <c r="G129" s="73"/>
      <c r="H129" s="66">
        <f t="shared" si="289"/>
        <v>0</v>
      </c>
      <c r="I129" s="73"/>
      <c r="J129" s="66">
        <f t="shared" si="290"/>
        <v>0</v>
      </c>
      <c r="K129" s="73"/>
      <c r="L129" s="66">
        <f t="shared" si="291"/>
        <v>0</v>
      </c>
      <c r="M129" s="73"/>
      <c r="N129" s="66">
        <f t="shared" si="292"/>
        <v>0</v>
      </c>
      <c r="O129" s="73"/>
      <c r="P129" s="66">
        <f t="shared" si="293"/>
        <v>0</v>
      </c>
      <c r="Q129" s="73"/>
      <c r="R129" s="66">
        <f t="shared" si="294"/>
        <v>0</v>
      </c>
      <c r="S129" s="73"/>
      <c r="T129" s="66">
        <f t="shared" si="295"/>
        <v>0</v>
      </c>
      <c r="U129" s="73"/>
      <c r="V129" s="66">
        <f t="shared" si="296"/>
        <v>0</v>
      </c>
      <c r="W129" s="73"/>
      <c r="X129" s="66">
        <f t="shared" si="297"/>
        <v>0</v>
      </c>
      <c r="Y129" s="73"/>
      <c r="Z129" s="66">
        <f t="shared" si="298"/>
        <v>0</v>
      </c>
      <c r="AA129" s="73"/>
      <c r="AB129" s="66">
        <f t="shared" si="299"/>
        <v>0</v>
      </c>
      <c r="AC129" s="73"/>
      <c r="AD129" s="66">
        <f t="shared" si="300"/>
        <v>0</v>
      </c>
      <c r="AE129" s="73"/>
      <c r="AF129" s="66">
        <f t="shared" si="301"/>
        <v>0</v>
      </c>
      <c r="AG129" s="73"/>
      <c r="AH129" s="66">
        <f t="shared" si="302"/>
        <v>0</v>
      </c>
      <c r="AI129" s="73"/>
      <c r="AJ129" s="66">
        <f t="shared" si="303"/>
        <v>0</v>
      </c>
      <c r="AK129" s="73"/>
      <c r="AL129" s="66">
        <f t="shared" si="304"/>
        <v>0</v>
      </c>
      <c r="AM129" s="73"/>
      <c r="AN129" s="66">
        <f t="shared" si="305"/>
        <v>0</v>
      </c>
      <c r="AO129" s="73"/>
      <c r="AP129" s="66">
        <f t="shared" si="306"/>
        <v>0</v>
      </c>
      <c r="AQ129" s="73"/>
      <c r="AR129" s="66">
        <f t="shared" si="307"/>
        <v>0</v>
      </c>
      <c r="AS129" s="73"/>
      <c r="AT129" s="66">
        <f t="shared" si="308"/>
        <v>0</v>
      </c>
      <c r="AU129" s="73"/>
      <c r="AV129" s="66">
        <f t="shared" si="309"/>
        <v>0</v>
      </c>
      <c r="AW129" s="73"/>
      <c r="AX129" s="66">
        <f t="shared" si="310"/>
        <v>0</v>
      </c>
      <c r="AY129" s="73"/>
      <c r="AZ129" s="66">
        <f t="shared" si="311"/>
        <v>0</v>
      </c>
      <c r="BA129" s="73"/>
      <c r="BB129" s="66">
        <f t="shared" si="312"/>
        <v>0</v>
      </c>
      <c r="BC129" s="73"/>
      <c r="BD129" s="66">
        <f t="shared" si="313"/>
        <v>0</v>
      </c>
      <c r="BE129" s="73"/>
      <c r="BF129" s="66">
        <f t="shared" si="314"/>
        <v>0</v>
      </c>
      <c r="BG129" s="73"/>
      <c r="BH129" s="66">
        <f t="shared" si="315"/>
        <v>0</v>
      </c>
      <c r="BI129" s="73"/>
      <c r="BJ129" s="66">
        <f t="shared" si="316"/>
        <v>0</v>
      </c>
      <c r="BK129" s="73"/>
      <c r="BL129" s="66">
        <f t="shared" si="317"/>
        <v>0</v>
      </c>
      <c r="BM129" s="73"/>
      <c r="BN129" s="66">
        <f t="shared" si="318"/>
        <v>0</v>
      </c>
      <c r="BO129" s="34"/>
      <c r="BP129" s="67"/>
      <c r="BQ129" s="34"/>
      <c r="BR129" s="67"/>
      <c r="BS129" s="34"/>
      <c r="BT129" s="67"/>
      <c r="BU129" s="34"/>
      <c r="BV129" s="67"/>
    </row>
    <row r="130" ht="12.75" customHeight="1">
      <c r="A130" s="60"/>
      <c r="B130" s="32"/>
      <c r="C130" s="72"/>
      <c r="D130" s="81"/>
      <c r="E130" s="63"/>
      <c r="F130" s="70"/>
      <c r="G130" s="82"/>
      <c r="H130" s="76"/>
      <c r="I130" s="82"/>
      <c r="J130" s="76"/>
      <c r="K130" s="82"/>
      <c r="L130" s="76"/>
      <c r="M130" s="82"/>
      <c r="N130" s="76"/>
      <c r="O130" s="82"/>
      <c r="P130" s="76"/>
      <c r="Q130" s="82"/>
      <c r="R130" s="76"/>
      <c r="S130" s="82"/>
      <c r="T130" s="76"/>
      <c r="U130" s="82"/>
      <c r="V130" s="76"/>
      <c r="W130" s="82"/>
      <c r="X130" s="76"/>
      <c r="Y130" s="82"/>
      <c r="Z130" s="76"/>
      <c r="AA130" s="82"/>
      <c r="AB130" s="76"/>
      <c r="AC130" s="82"/>
      <c r="AD130" s="76"/>
      <c r="AE130" s="82"/>
      <c r="AF130" s="76"/>
      <c r="AG130" s="82"/>
      <c r="AH130" s="76"/>
      <c r="AI130" s="82"/>
      <c r="AJ130" s="76"/>
      <c r="AK130" s="82"/>
      <c r="AL130" s="76"/>
      <c r="AM130" s="82"/>
      <c r="AN130" s="76"/>
      <c r="AO130" s="82"/>
      <c r="AP130" s="76"/>
      <c r="AQ130" s="82"/>
      <c r="AR130" s="76"/>
      <c r="AS130" s="82"/>
      <c r="AT130" s="76"/>
      <c r="AU130" s="82"/>
      <c r="AV130" s="76"/>
      <c r="AW130" s="82"/>
      <c r="AX130" s="76"/>
      <c r="AY130" s="82"/>
      <c r="AZ130" s="76"/>
      <c r="BA130" s="82"/>
      <c r="BB130" s="76"/>
      <c r="BC130" s="82"/>
      <c r="BD130" s="76"/>
      <c r="BE130" s="82"/>
      <c r="BF130" s="76"/>
      <c r="BG130" s="82"/>
      <c r="BH130" s="76"/>
      <c r="BI130" s="82"/>
      <c r="BJ130" s="76"/>
      <c r="BK130" s="82"/>
      <c r="BL130" s="76"/>
      <c r="BM130" s="82"/>
      <c r="BN130" s="76"/>
      <c r="BO130" s="34"/>
      <c r="BQ130" s="34"/>
      <c r="BS130" s="34"/>
      <c r="BU130" s="34"/>
    </row>
    <row r="131" ht="12.75" customHeight="1">
      <c r="A131" s="60"/>
      <c r="B131" s="79"/>
      <c r="C131" s="80" t="s">
        <v>322</v>
      </c>
      <c r="D131" s="109"/>
      <c r="E131" s="63"/>
      <c r="F131" s="70"/>
      <c r="G131" s="82"/>
      <c r="H131" s="67"/>
      <c r="I131" s="82"/>
      <c r="J131" s="67"/>
      <c r="K131" s="82"/>
      <c r="L131" s="67"/>
      <c r="M131" s="82"/>
      <c r="N131" s="67"/>
      <c r="O131" s="82"/>
      <c r="P131" s="67"/>
      <c r="Q131" s="82"/>
      <c r="R131" s="67"/>
      <c r="S131" s="82"/>
      <c r="T131" s="67"/>
      <c r="U131" s="82"/>
      <c r="V131" s="67"/>
      <c r="W131" s="82"/>
      <c r="X131" s="67"/>
      <c r="Y131" s="82"/>
      <c r="Z131" s="67"/>
      <c r="AA131" s="82"/>
      <c r="AB131" s="67"/>
      <c r="AC131" s="82"/>
      <c r="AD131" s="67"/>
      <c r="AE131" s="82"/>
      <c r="AF131" s="67"/>
      <c r="AG131" s="82"/>
      <c r="AH131" s="67"/>
      <c r="AI131" s="82"/>
      <c r="AJ131" s="67"/>
      <c r="AK131" s="82"/>
      <c r="AL131" s="67"/>
      <c r="AM131" s="82"/>
      <c r="AN131" s="67"/>
      <c r="AO131" s="82"/>
      <c r="AP131" s="67"/>
      <c r="AQ131" s="82"/>
      <c r="AR131" s="67"/>
      <c r="AS131" s="82"/>
      <c r="AT131" s="67"/>
      <c r="AU131" s="82"/>
      <c r="AV131" s="67"/>
      <c r="AW131" s="82"/>
      <c r="AX131" s="67"/>
      <c r="AY131" s="82"/>
      <c r="AZ131" s="67"/>
      <c r="BA131" s="82"/>
      <c r="BB131" s="67"/>
      <c r="BC131" s="82"/>
      <c r="BD131" s="67"/>
      <c r="BE131" s="82"/>
      <c r="BF131" s="67"/>
      <c r="BG131" s="82"/>
      <c r="BH131" s="67"/>
      <c r="BI131" s="82"/>
      <c r="BJ131" s="67"/>
      <c r="BK131" s="82"/>
      <c r="BL131" s="67"/>
      <c r="BM131" s="82"/>
      <c r="BN131" s="67"/>
      <c r="BO131" s="34"/>
      <c r="BP131" s="67"/>
      <c r="BQ131" s="34"/>
      <c r="BR131" s="67"/>
      <c r="BS131" s="34"/>
      <c r="BT131" s="67"/>
      <c r="BU131" s="34"/>
      <c r="BV131" s="67"/>
    </row>
    <row r="132" ht="12.75" customHeight="1">
      <c r="A132" s="60">
        <f t="shared" ref="A132:A135" si="319">G132+I132+K132+M132+O132+Q132+S132+U132+W132+Y132+AA132+AC132+AE132+AG132+AI132+AK132+AM132+AO132+AQ132+AS132+AU132+AW132+AY132+BA132+BC132+BE132+BG132+BI132+BK132+BM132</f>
        <v>0</v>
      </c>
      <c r="B132" s="115" t="s">
        <v>323</v>
      </c>
      <c r="C132" s="94" t="s">
        <v>324</v>
      </c>
      <c r="D132" s="72"/>
      <c r="E132" s="63"/>
      <c r="F132" s="70">
        <v>99.95</v>
      </c>
      <c r="G132" s="73"/>
      <c r="H132" s="66">
        <f t="shared" ref="H132:H135" si="320">$F132*G132</f>
        <v>0</v>
      </c>
      <c r="I132" s="73"/>
      <c r="J132" s="66">
        <f t="shared" ref="J132:J135" si="321">$F132*I132</f>
        <v>0</v>
      </c>
      <c r="K132" s="73"/>
      <c r="L132" s="66">
        <f t="shared" ref="L132:L135" si="322">$F132*K132</f>
        <v>0</v>
      </c>
      <c r="M132" s="73"/>
      <c r="N132" s="66">
        <f t="shared" ref="N132:N135" si="323">$F132*M132</f>
        <v>0</v>
      </c>
      <c r="O132" s="73"/>
      <c r="P132" s="66">
        <f t="shared" ref="P132:P135" si="324">$F132*O132</f>
        <v>0</v>
      </c>
      <c r="Q132" s="73"/>
      <c r="R132" s="66">
        <f t="shared" ref="R132:R135" si="325">$F132*Q132</f>
        <v>0</v>
      </c>
      <c r="S132" s="73"/>
      <c r="T132" s="66">
        <f t="shared" ref="T132:T135" si="326">$F132*S132</f>
        <v>0</v>
      </c>
      <c r="U132" s="73"/>
      <c r="V132" s="66">
        <f t="shared" ref="V132:V135" si="327">$F132*U132</f>
        <v>0</v>
      </c>
      <c r="W132" s="73"/>
      <c r="X132" s="66">
        <f t="shared" ref="X132:X135" si="328">$F132*W132</f>
        <v>0</v>
      </c>
      <c r="Y132" s="73"/>
      <c r="Z132" s="66">
        <f t="shared" ref="Z132:Z135" si="329">$F132*Y132</f>
        <v>0</v>
      </c>
      <c r="AA132" s="73"/>
      <c r="AB132" s="66">
        <f t="shared" ref="AB132:AB135" si="330">$F132*AA132</f>
        <v>0</v>
      </c>
      <c r="AC132" s="73"/>
      <c r="AD132" s="66">
        <f t="shared" ref="AD132:AD135" si="331">$F132*AC132</f>
        <v>0</v>
      </c>
      <c r="AE132" s="73"/>
      <c r="AF132" s="66">
        <f t="shared" ref="AF132:AF135" si="332">$F132*AE132</f>
        <v>0</v>
      </c>
      <c r="AG132" s="73"/>
      <c r="AH132" s="66">
        <f t="shared" ref="AH132:AH135" si="333">$F132*AG132</f>
        <v>0</v>
      </c>
      <c r="AI132" s="73"/>
      <c r="AJ132" s="66">
        <f t="shared" ref="AJ132:AJ135" si="334">$F132*AI132</f>
        <v>0</v>
      </c>
      <c r="AK132" s="73"/>
      <c r="AL132" s="66">
        <f t="shared" ref="AL132:AL135" si="335">$F132*AK132</f>
        <v>0</v>
      </c>
      <c r="AM132" s="73"/>
      <c r="AN132" s="66">
        <f t="shared" ref="AN132:AN135" si="336">$F132*AM132</f>
        <v>0</v>
      </c>
      <c r="AO132" s="73"/>
      <c r="AP132" s="66">
        <f t="shared" ref="AP132:AP135" si="337">$F132*AO132</f>
        <v>0</v>
      </c>
      <c r="AQ132" s="73"/>
      <c r="AR132" s="66">
        <f t="shared" ref="AR132:AR135" si="338">$F132*AQ132</f>
        <v>0</v>
      </c>
      <c r="AS132" s="73"/>
      <c r="AT132" s="66">
        <f t="shared" ref="AT132:AT135" si="339">$F132*AS132</f>
        <v>0</v>
      </c>
      <c r="AU132" s="73"/>
      <c r="AV132" s="66">
        <f t="shared" ref="AV132:AV135" si="340">$F132*AU132</f>
        <v>0</v>
      </c>
      <c r="AW132" s="73"/>
      <c r="AX132" s="66">
        <f t="shared" ref="AX132:AX135" si="341">$F132*AW132</f>
        <v>0</v>
      </c>
      <c r="AY132" s="73"/>
      <c r="AZ132" s="66">
        <f t="shared" ref="AZ132:AZ135" si="342">$F132*AY132</f>
        <v>0</v>
      </c>
      <c r="BA132" s="73"/>
      <c r="BB132" s="66">
        <f t="shared" ref="BB132:BB135" si="343">$F132*BA132</f>
        <v>0</v>
      </c>
      <c r="BC132" s="73"/>
      <c r="BD132" s="66">
        <f t="shared" ref="BD132:BD135" si="344">$F132*BC132</f>
        <v>0</v>
      </c>
      <c r="BE132" s="73"/>
      <c r="BF132" s="66">
        <f t="shared" ref="BF132:BF135" si="345">$F132*BE132</f>
        <v>0</v>
      </c>
      <c r="BG132" s="73"/>
      <c r="BH132" s="66">
        <f t="shared" ref="BH132:BH135" si="346">$F132*BG132</f>
        <v>0</v>
      </c>
      <c r="BI132" s="73"/>
      <c r="BJ132" s="66">
        <f t="shared" ref="BJ132:BJ135" si="347">$F132*BI132</f>
        <v>0</v>
      </c>
      <c r="BK132" s="73"/>
      <c r="BL132" s="66">
        <f t="shared" ref="BL132:BL135" si="348">$F132*BK132</f>
        <v>0</v>
      </c>
      <c r="BM132" s="73"/>
      <c r="BN132" s="66">
        <f t="shared" ref="BN132:BN135" si="349">$F132*BM132</f>
        <v>0</v>
      </c>
      <c r="BO132" s="34"/>
      <c r="BQ132" s="34"/>
      <c r="BS132" s="34"/>
      <c r="BU132" s="34"/>
    </row>
    <row r="133" ht="12.75" customHeight="1">
      <c r="A133" s="60">
        <f t="shared" si="319"/>
        <v>0</v>
      </c>
      <c r="B133" s="98" t="s">
        <v>325</v>
      </c>
      <c r="C133" s="94" t="s">
        <v>326</v>
      </c>
      <c r="D133" s="72"/>
      <c r="E133" s="63"/>
      <c r="F133" s="70">
        <v>199.95</v>
      </c>
      <c r="G133" s="73"/>
      <c r="H133" s="66">
        <f t="shared" si="320"/>
        <v>0</v>
      </c>
      <c r="I133" s="73"/>
      <c r="J133" s="66">
        <f t="shared" si="321"/>
        <v>0</v>
      </c>
      <c r="K133" s="73"/>
      <c r="L133" s="66">
        <f t="shared" si="322"/>
        <v>0</v>
      </c>
      <c r="M133" s="73"/>
      <c r="N133" s="66">
        <f t="shared" si="323"/>
        <v>0</v>
      </c>
      <c r="O133" s="73"/>
      <c r="P133" s="66">
        <f t="shared" si="324"/>
        <v>0</v>
      </c>
      <c r="Q133" s="73"/>
      <c r="R133" s="66">
        <f t="shared" si="325"/>
        <v>0</v>
      </c>
      <c r="S133" s="73"/>
      <c r="T133" s="66">
        <f t="shared" si="326"/>
        <v>0</v>
      </c>
      <c r="U133" s="73"/>
      <c r="V133" s="66">
        <f t="shared" si="327"/>
        <v>0</v>
      </c>
      <c r="W133" s="73"/>
      <c r="X133" s="66">
        <f t="shared" si="328"/>
        <v>0</v>
      </c>
      <c r="Y133" s="73"/>
      <c r="Z133" s="66">
        <f t="shared" si="329"/>
        <v>0</v>
      </c>
      <c r="AA133" s="73"/>
      <c r="AB133" s="66">
        <f t="shared" si="330"/>
        <v>0</v>
      </c>
      <c r="AC133" s="73"/>
      <c r="AD133" s="66">
        <f t="shared" si="331"/>
        <v>0</v>
      </c>
      <c r="AE133" s="73"/>
      <c r="AF133" s="66">
        <f t="shared" si="332"/>
        <v>0</v>
      </c>
      <c r="AG133" s="73"/>
      <c r="AH133" s="66">
        <f t="shared" si="333"/>
        <v>0</v>
      </c>
      <c r="AI133" s="73"/>
      <c r="AJ133" s="66">
        <f t="shared" si="334"/>
        <v>0</v>
      </c>
      <c r="AK133" s="73"/>
      <c r="AL133" s="66">
        <f t="shared" si="335"/>
        <v>0</v>
      </c>
      <c r="AM133" s="73"/>
      <c r="AN133" s="66">
        <f t="shared" si="336"/>
        <v>0</v>
      </c>
      <c r="AO133" s="73"/>
      <c r="AP133" s="66">
        <f t="shared" si="337"/>
        <v>0</v>
      </c>
      <c r="AQ133" s="73"/>
      <c r="AR133" s="66">
        <f t="shared" si="338"/>
        <v>0</v>
      </c>
      <c r="AS133" s="73"/>
      <c r="AT133" s="66">
        <f t="shared" si="339"/>
        <v>0</v>
      </c>
      <c r="AU133" s="73"/>
      <c r="AV133" s="66">
        <f t="shared" si="340"/>
        <v>0</v>
      </c>
      <c r="AW133" s="73"/>
      <c r="AX133" s="66">
        <f t="shared" si="341"/>
        <v>0</v>
      </c>
      <c r="AY133" s="73"/>
      <c r="AZ133" s="66">
        <f t="shared" si="342"/>
        <v>0</v>
      </c>
      <c r="BA133" s="73"/>
      <c r="BB133" s="66">
        <f t="shared" si="343"/>
        <v>0</v>
      </c>
      <c r="BC133" s="73"/>
      <c r="BD133" s="66">
        <f t="shared" si="344"/>
        <v>0</v>
      </c>
      <c r="BE133" s="73"/>
      <c r="BF133" s="66">
        <f t="shared" si="345"/>
        <v>0</v>
      </c>
      <c r="BG133" s="73"/>
      <c r="BH133" s="66">
        <f t="shared" si="346"/>
        <v>0</v>
      </c>
      <c r="BI133" s="73"/>
      <c r="BJ133" s="66">
        <f t="shared" si="347"/>
        <v>0</v>
      </c>
      <c r="BK133" s="73"/>
      <c r="BL133" s="66">
        <f t="shared" si="348"/>
        <v>0</v>
      </c>
      <c r="BM133" s="73"/>
      <c r="BN133" s="66">
        <f t="shared" si="349"/>
        <v>0</v>
      </c>
      <c r="BO133" s="34"/>
      <c r="BQ133" s="34"/>
      <c r="BS133" s="34"/>
      <c r="BU133" s="34"/>
    </row>
    <row r="134" ht="12.75" customHeight="1">
      <c r="A134" s="60">
        <f t="shared" si="319"/>
        <v>0</v>
      </c>
      <c r="B134" s="112" t="s">
        <v>327</v>
      </c>
      <c r="C134" s="94" t="s">
        <v>328</v>
      </c>
      <c r="D134" s="72"/>
      <c r="E134" s="63"/>
      <c r="F134" s="97">
        <v>19.95</v>
      </c>
      <c r="G134" s="73"/>
      <c r="H134" s="66">
        <f t="shared" si="320"/>
        <v>0</v>
      </c>
      <c r="I134" s="73"/>
      <c r="J134" s="66">
        <f t="shared" si="321"/>
        <v>0</v>
      </c>
      <c r="K134" s="73"/>
      <c r="L134" s="66">
        <f t="shared" si="322"/>
        <v>0</v>
      </c>
      <c r="M134" s="73"/>
      <c r="N134" s="66">
        <f t="shared" si="323"/>
        <v>0</v>
      </c>
      <c r="O134" s="73"/>
      <c r="P134" s="66">
        <f t="shared" si="324"/>
        <v>0</v>
      </c>
      <c r="Q134" s="73"/>
      <c r="R134" s="66">
        <f t="shared" si="325"/>
        <v>0</v>
      </c>
      <c r="S134" s="73"/>
      <c r="T134" s="66">
        <f t="shared" si="326"/>
        <v>0</v>
      </c>
      <c r="U134" s="73"/>
      <c r="V134" s="66">
        <f t="shared" si="327"/>
        <v>0</v>
      </c>
      <c r="W134" s="73"/>
      <c r="X134" s="66">
        <f t="shared" si="328"/>
        <v>0</v>
      </c>
      <c r="Y134" s="73"/>
      <c r="Z134" s="66">
        <f t="shared" si="329"/>
        <v>0</v>
      </c>
      <c r="AA134" s="73"/>
      <c r="AB134" s="66">
        <f t="shared" si="330"/>
        <v>0</v>
      </c>
      <c r="AC134" s="73"/>
      <c r="AD134" s="66">
        <f t="shared" si="331"/>
        <v>0</v>
      </c>
      <c r="AE134" s="73"/>
      <c r="AF134" s="66">
        <f t="shared" si="332"/>
        <v>0</v>
      </c>
      <c r="AG134" s="73"/>
      <c r="AH134" s="66">
        <f t="shared" si="333"/>
        <v>0</v>
      </c>
      <c r="AI134" s="73"/>
      <c r="AJ134" s="66">
        <f t="shared" si="334"/>
        <v>0</v>
      </c>
      <c r="AK134" s="73"/>
      <c r="AL134" s="66">
        <f t="shared" si="335"/>
        <v>0</v>
      </c>
      <c r="AM134" s="73"/>
      <c r="AN134" s="66">
        <f t="shared" si="336"/>
        <v>0</v>
      </c>
      <c r="AO134" s="73"/>
      <c r="AP134" s="66">
        <f t="shared" si="337"/>
        <v>0</v>
      </c>
      <c r="AQ134" s="73"/>
      <c r="AR134" s="66">
        <f t="shared" si="338"/>
        <v>0</v>
      </c>
      <c r="AS134" s="73"/>
      <c r="AT134" s="66">
        <f t="shared" si="339"/>
        <v>0</v>
      </c>
      <c r="AU134" s="73"/>
      <c r="AV134" s="66">
        <f t="shared" si="340"/>
        <v>0</v>
      </c>
      <c r="AW134" s="73"/>
      <c r="AX134" s="66">
        <f t="shared" si="341"/>
        <v>0</v>
      </c>
      <c r="AY134" s="73"/>
      <c r="AZ134" s="66">
        <f t="shared" si="342"/>
        <v>0</v>
      </c>
      <c r="BA134" s="73"/>
      <c r="BB134" s="66">
        <f t="shared" si="343"/>
        <v>0</v>
      </c>
      <c r="BC134" s="73"/>
      <c r="BD134" s="66">
        <f t="shared" si="344"/>
        <v>0</v>
      </c>
      <c r="BE134" s="73"/>
      <c r="BF134" s="66">
        <f t="shared" si="345"/>
        <v>0</v>
      </c>
      <c r="BG134" s="73"/>
      <c r="BH134" s="66">
        <f t="shared" si="346"/>
        <v>0</v>
      </c>
      <c r="BI134" s="73"/>
      <c r="BJ134" s="66">
        <f t="shared" si="347"/>
        <v>0</v>
      </c>
      <c r="BK134" s="73"/>
      <c r="BL134" s="66">
        <f t="shared" si="348"/>
        <v>0</v>
      </c>
      <c r="BM134" s="73"/>
      <c r="BN134" s="66">
        <f t="shared" si="349"/>
        <v>0</v>
      </c>
      <c r="BO134" s="34"/>
      <c r="BQ134" s="34"/>
      <c r="BS134" s="34"/>
      <c r="BU134" s="34"/>
    </row>
    <row r="135" ht="12.75" customHeight="1">
      <c r="A135" s="60">
        <f t="shared" si="319"/>
        <v>0</v>
      </c>
      <c r="B135" s="71" t="s">
        <v>329</v>
      </c>
      <c r="C135" s="72" t="s">
        <v>330</v>
      </c>
      <c r="D135" s="72">
        <v>3.0</v>
      </c>
      <c r="E135" s="63">
        <f>A135*D135</f>
        <v>0</v>
      </c>
      <c r="F135" s="70">
        <v>22.7</v>
      </c>
      <c r="G135" s="73"/>
      <c r="H135" s="66">
        <f t="shared" si="320"/>
        <v>0</v>
      </c>
      <c r="I135" s="73"/>
      <c r="J135" s="66">
        <f t="shared" si="321"/>
        <v>0</v>
      </c>
      <c r="K135" s="73"/>
      <c r="L135" s="66">
        <f t="shared" si="322"/>
        <v>0</v>
      </c>
      <c r="M135" s="73"/>
      <c r="N135" s="66">
        <f t="shared" si="323"/>
        <v>0</v>
      </c>
      <c r="O135" s="73"/>
      <c r="P135" s="66">
        <f t="shared" si="324"/>
        <v>0</v>
      </c>
      <c r="Q135" s="73"/>
      <c r="R135" s="66">
        <f t="shared" si="325"/>
        <v>0</v>
      </c>
      <c r="S135" s="73"/>
      <c r="T135" s="66">
        <f t="shared" si="326"/>
        <v>0</v>
      </c>
      <c r="U135" s="73"/>
      <c r="V135" s="66">
        <f t="shared" si="327"/>
        <v>0</v>
      </c>
      <c r="W135" s="73"/>
      <c r="X135" s="66">
        <f t="shared" si="328"/>
        <v>0</v>
      </c>
      <c r="Y135" s="73"/>
      <c r="Z135" s="66">
        <f t="shared" si="329"/>
        <v>0</v>
      </c>
      <c r="AA135" s="73"/>
      <c r="AB135" s="66">
        <f t="shared" si="330"/>
        <v>0</v>
      </c>
      <c r="AC135" s="73"/>
      <c r="AD135" s="66">
        <f t="shared" si="331"/>
        <v>0</v>
      </c>
      <c r="AE135" s="73"/>
      <c r="AF135" s="66">
        <f t="shared" si="332"/>
        <v>0</v>
      </c>
      <c r="AG135" s="73"/>
      <c r="AH135" s="66">
        <f t="shared" si="333"/>
        <v>0</v>
      </c>
      <c r="AI135" s="73"/>
      <c r="AJ135" s="66">
        <f t="shared" si="334"/>
        <v>0</v>
      </c>
      <c r="AK135" s="73"/>
      <c r="AL135" s="66">
        <f t="shared" si="335"/>
        <v>0</v>
      </c>
      <c r="AM135" s="73"/>
      <c r="AN135" s="66">
        <f t="shared" si="336"/>
        <v>0</v>
      </c>
      <c r="AO135" s="73"/>
      <c r="AP135" s="66">
        <f t="shared" si="337"/>
        <v>0</v>
      </c>
      <c r="AQ135" s="73"/>
      <c r="AR135" s="66">
        <f t="shared" si="338"/>
        <v>0</v>
      </c>
      <c r="AS135" s="73"/>
      <c r="AT135" s="66">
        <f t="shared" si="339"/>
        <v>0</v>
      </c>
      <c r="AU135" s="73"/>
      <c r="AV135" s="66">
        <f t="shared" si="340"/>
        <v>0</v>
      </c>
      <c r="AW135" s="73"/>
      <c r="AX135" s="66">
        <f t="shared" si="341"/>
        <v>0</v>
      </c>
      <c r="AY135" s="73"/>
      <c r="AZ135" s="66">
        <f t="shared" si="342"/>
        <v>0</v>
      </c>
      <c r="BA135" s="73"/>
      <c r="BB135" s="66">
        <f t="shared" si="343"/>
        <v>0</v>
      </c>
      <c r="BC135" s="73"/>
      <c r="BD135" s="66">
        <f t="shared" si="344"/>
        <v>0</v>
      </c>
      <c r="BE135" s="73"/>
      <c r="BF135" s="66">
        <f t="shared" si="345"/>
        <v>0</v>
      </c>
      <c r="BG135" s="73"/>
      <c r="BH135" s="66">
        <f t="shared" si="346"/>
        <v>0</v>
      </c>
      <c r="BI135" s="73"/>
      <c r="BJ135" s="66">
        <f t="shared" si="347"/>
        <v>0</v>
      </c>
      <c r="BK135" s="73"/>
      <c r="BL135" s="66">
        <f t="shared" si="348"/>
        <v>0</v>
      </c>
      <c r="BM135" s="73"/>
      <c r="BN135" s="66">
        <f t="shared" si="349"/>
        <v>0</v>
      </c>
      <c r="BO135" s="34"/>
      <c r="BQ135" s="34"/>
      <c r="BS135" s="34"/>
      <c r="BU135" s="34"/>
    </row>
    <row r="136" ht="12.75" customHeight="1">
      <c r="A136" s="60"/>
      <c r="B136" s="32"/>
      <c r="C136" s="72"/>
      <c r="D136" s="81"/>
      <c r="E136" s="63"/>
      <c r="F136" s="70"/>
      <c r="G136" s="82"/>
      <c r="H136" s="76"/>
      <c r="I136" s="82"/>
      <c r="J136" s="76"/>
      <c r="K136" s="82"/>
      <c r="L136" s="76"/>
      <c r="M136" s="82"/>
      <c r="N136" s="76"/>
      <c r="O136" s="82"/>
      <c r="P136" s="76"/>
      <c r="Q136" s="82"/>
      <c r="R136" s="76"/>
      <c r="S136" s="82"/>
      <c r="T136" s="76"/>
      <c r="U136" s="82"/>
      <c r="V136" s="76"/>
      <c r="W136" s="82"/>
      <c r="X136" s="76"/>
      <c r="Y136" s="82"/>
      <c r="Z136" s="76"/>
      <c r="AA136" s="82"/>
      <c r="AB136" s="76"/>
      <c r="AC136" s="82"/>
      <c r="AD136" s="76"/>
      <c r="AE136" s="82"/>
      <c r="AF136" s="76"/>
      <c r="AG136" s="82"/>
      <c r="AH136" s="76"/>
      <c r="AI136" s="82"/>
      <c r="AJ136" s="76"/>
      <c r="AK136" s="82"/>
      <c r="AL136" s="76"/>
      <c r="AM136" s="82"/>
      <c r="AN136" s="76"/>
      <c r="AO136" s="82"/>
      <c r="AP136" s="76"/>
      <c r="AQ136" s="82"/>
      <c r="AR136" s="76"/>
      <c r="AS136" s="82"/>
      <c r="AT136" s="76"/>
      <c r="AU136" s="82"/>
      <c r="AV136" s="76"/>
      <c r="AW136" s="82"/>
      <c r="AX136" s="76"/>
      <c r="AY136" s="82"/>
      <c r="AZ136" s="76"/>
      <c r="BA136" s="82"/>
      <c r="BB136" s="76"/>
      <c r="BC136" s="82"/>
      <c r="BD136" s="76"/>
      <c r="BE136" s="82"/>
      <c r="BF136" s="76"/>
      <c r="BG136" s="82"/>
      <c r="BH136" s="76"/>
      <c r="BI136" s="82"/>
      <c r="BJ136" s="76"/>
      <c r="BK136" s="82"/>
      <c r="BL136" s="76"/>
      <c r="BM136" s="82"/>
      <c r="BN136" s="76"/>
      <c r="BO136" s="34"/>
      <c r="BQ136" s="34"/>
      <c r="BS136" s="34"/>
      <c r="BU136" s="34"/>
    </row>
    <row r="137" ht="12.75" customHeight="1">
      <c r="A137" s="60"/>
      <c r="B137" s="32"/>
      <c r="C137" s="72"/>
      <c r="D137" s="72"/>
      <c r="E137" s="63"/>
      <c r="F137" s="70"/>
      <c r="G137" s="82"/>
      <c r="H137" s="65"/>
      <c r="I137" s="82"/>
      <c r="J137" s="66"/>
      <c r="K137" s="82"/>
      <c r="L137" s="66"/>
      <c r="M137" s="82"/>
      <c r="N137" s="66"/>
      <c r="O137" s="82"/>
      <c r="P137" s="66"/>
      <c r="Q137" s="82"/>
      <c r="R137" s="66"/>
      <c r="S137" s="82"/>
      <c r="T137" s="66"/>
      <c r="U137" s="82"/>
      <c r="V137" s="66"/>
      <c r="W137" s="82"/>
      <c r="X137" s="66"/>
      <c r="Y137" s="82"/>
      <c r="Z137" s="66"/>
      <c r="AA137" s="82"/>
      <c r="AB137" s="66"/>
      <c r="AC137" s="82"/>
      <c r="AD137" s="66"/>
      <c r="AE137" s="82"/>
      <c r="AF137" s="66"/>
      <c r="AG137" s="82"/>
      <c r="AH137" s="66"/>
      <c r="AI137" s="82"/>
      <c r="AJ137" s="66"/>
      <c r="AK137" s="82"/>
      <c r="AL137" s="66"/>
      <c r="AM137" s="82"/>
      <c r="AN137" s="66"/>
      <c r="AO137" s="82"/>
      <c r="AP137" s="66"/>
      <c r="AQ137" s="82"/>
      <c r="AR137" s="66"/>
      <c r="AS137" s="82"/>
      <c r="AT137" s="66"/>
      <c r="AU137" s="82"/>
      <c r="AV137" s="66"/>
      <c r="AW137" s="82"/>
      <c r="AX137" s="66"/>
      <c r="AY137" s="82"/>
      <c r="AZ137" s="66"/>
      <c r="BA137" s="82"/>
      <c r="BB137" s="66"/>
      <c r="BC137" s="82"/>
      <c r="BD137" s="66"/>
      <c r="BE137" s="82"/>
      <c r="BF137" s="66"/>
      <c r="BG137" s="82"/>
      <c r="BH137" s="66"/>
      <c r="BI137" s="82"/>
      <c r="BJ137" s="66"/>
      <c r="BK137" s="82"/>
      <c r="BL137" s="66"/>
      <c r="BM137" s="82"/>
      <c r="BN137" s="66"/>
      <c r="BO137" s="34"/>
      <c r="BP137" s="67"/>
      <c r="BQ137" s="34"/>
      <c r="BR137" s="67"/>
      <c r="BS137" s="34"/>
      <c r="BT137" s="67"/>
      <c r="BU137" s="34"/>
      <c r="BV137" s="67"/>
    </row>
    <row r="138" ht="12.75" customHeight="1">
      <c r="C138" s="72"/>
      <c r="D138" s="72"/>
      <c r="E138" s="63"/>
      <c r="F138" s="70"/>
      <c r="G138" s="82"/>
      <c r="H138" s="65"/>
      <c r="I138" s="82"/>
      <c r="J138" s="66"/>
      <c r="K138" s="82"/>
      <c r="L138" s="66"/>
      <c r="M138" s="82"/>
      <c r="N138" s="66"/>
      <c r="O138" s="82"/>
      <c r="P138" s="66"/>
      <c r="Q138" s="82"/>
      <c r="R138" s="66"/>
      <c r="S138" s="82"/>
      <c r="T138" s="66"/>
      <c r="U138" s="82"/>
      <c r="V138" s="66"/>
      <c r="W138" s="82"/>
      <c r="X138" s="66"/>
      <c r="Y138" s="82"/>
      <c r="Z138" s="66"/>
      <c r="AA138" s="82"/>
      <c r="AB138" s="66"/>
      <c r="AC138" s="82"/>
      <c r="AD138" s="66"/>
      <c r="AE138" s="82"/>
      <c r="AF138" s="66"/>
      <c r="AG138" s="82"/>
      <c r="AH138" s="66"/>
      <c r="AI138" s="82"/>
      <c r="AJ138" s="66"/>
      <c r="AK138" s="82"/>
      <c r="AL138" s="66"/>
      <c r="AM138" s="82"/>
      <c r="AN138" s="66"/>
      <c r="AO138" s="82"/>
      <c r="AP138" s="66"/>
      <c r="AQ138" s="82"/>
      <c r="AR138" s="66"/>
      <c r="AS138" s="82"/>
      <c r="AT138" s="66"/>
      <c r="AU138" s="82"/>
      <c r="AV138" s="66"/>
      <c r="AW138" s="82"/>
      <c r="AX138" s="66"/>
      <c r="AY138" s="82"/>
      <c r="AZ138" s="66"/>
      <c r="BA138" s="82"/>
      <c r="BB138" s="66"/>
      <c r="BC138" s="82"/>
      <c r="BD138" s="66"/>
      <c r="BE138" s="82"/>
      <c r="BF138" s="66"/>
      <c r="BG138" s="82"/>
      <c r="BH138" s="66"/>
      <c r="BI138" s="82"/>
      <c r="BJ138" s="66"/>
      <c r="BK138" s="82"/>
      <c r="BL138" s="66"/>
      <c r="BM138" s="82"/>
      <c r="BN138" s="66"/>
      <c r="BO138" s="34"/>
      <c r="BP138" s="67"/>
      <c r="BQ138" s="34"/>
      <c r="BR138" s="67"/>
      <c r="BS138" s="34"/>
      <c r="BT138" s="67"/>
      <c r="BU138" s="34"/>
      <c r="BV138" s="67"/>
    </row>
    <row r="139" ht="12.75" customHeight="1">
      <c r="A139" s="60">
        <f>SUM(A11:A136)</f>
        <v>0</v>
      </c>
      <c r="B139" s="32" t="s">
        <v>331</v>
      </c>
      <c r="C139" s="116"/>
      <c r="D139" s="116"/>
      <c r="E139" s="117"/>
      <c r="F139" s="118"/>
      <c r="G139" s="119"/>
      <c r="H139" s="120">
        <f>SUM(H10:H138)</f>
        <v>0</v>
      </c>
      <c r="I139" s="119"/>
      <c r="J139" s="121">
        <f>SUM(J11:J136)</f>
        <v>0</v>
      </c>
      <c r="K139" s="119"/>
      <c r="L139" s="121">
        <f>SUM(L11:L136)</f>
        <v>0</v>
      </c>
      <c r="M139" s="119"/>
      <c r="N139" s="121">
        <f>SUM(N11:N136)</f>
        <v>0</v>
      </c>
      <c r="O139" s="119"/>
      <c r="P139" s="121">
        <f>SUM(P11:P136)</f>
        <v>0</v>
      </c>
      <c r="Q139" s="119"/>
      <c r="R139" s="121">
        <f>SUM(R10:R138)</f>
        <v>0</v>
      </c>
      <c r="S139" s="119"/>
      <c r="T139" s="121">
        <f>SUM(T10:T138)</f>
        <v>0</v>
      </c>
      <c r="U139" s="119"/>
      <c r="V139" s="121">
        <f>SUM(V10:V138)</f>
        <v>0</v>
      </c>
      <c r="W139" s="119"/>
      <c r="X139" s="121">
        <f>SUM(X10:X138)</f>
        <v>0</v>
      </c>
      <c r="Y139" s="119"/>
      <c r="Z139" s="121">
        <f>SUM(Z10:Z138)</f>
        <v>0</v>
      </c>
      <c r="AA139" s="119"/>
      <c r="AB139" s="121">
        <f>SUM(AB10:AB138)</f>
        <v>0</v>
      </c>
      <c r="AC139" s="119"/>
      <c r="AD139" s="121">
        <f>SUM(AD10:AD138)</f>
        <v>0</v>
      </c>
      <c r="AE139" s="119"/>
      <c r="AF139" s="121">
        <f>SUM(AF10:AF138)</f>
        <v>0</v>
      </c>
      <c r="AG139" s="119"/>
      <c r="AH139" s="121">
        <f>SUM(AH10:AH138)</f>
        <v>0</v>
      </c>
      <c r="AI139" s="119"/>
      <c r="AJ139" s="121">
        <f>SUM(AJ10:AJ138)</f>
        <v>0</v>
      </c>
      <c r="AK139" s="119"/>
      <c r="AL139" s="121">
        <f>SUM(AL10:AL138)</f>
        <v>0</v>
      </c>
      <c r="AM139" s="119"/>
      <c r="AN139" s="121">
        <f>SUM(AN10:AN138)</f>
        <v>0</v>
      </c>
      <c r="AO139" s="119"/>
      <c r="AP139" s="121">
        <f>SUM(AP10:AP138)</f>
        <v>0</v>
      </c>
      <c r="AQ139" s="119"/>
      <c r="AR139" s="121">
        <f>SUM(AR10:AR138)</f>
        <v>0</v>
      </c>
      <c r="AS139" s="119"/>
      <c r="AT139" s="121">
        <f>SUM(AT10:AT138)</f>
        <v>0</v>
      </c>
      <c r="AU139" s="119"/>
      <c r="AV139" s="121">
        <f>SUM(AV10:AV138)</f>
        <v>0</v>
      </c>
      <c r="AW139" s="119"/>
      <c r="AX139" s="121">
        <f>SUM(AX10:AX138)</f>
        <v>0</v>
      </c>
      <c r="AY139" s="119"/>
      <c r="AZ139" s="121">
        <f>SUM(AZ10:AZ138)</f>
        <v>0</v>
      </c>
      <c r="BA139" s="119"/>
      <c r="BB139" s="121">
        <f>SUM(BB10:BB138)</f>
        <v>0</v>
      </c>
      <c r="BC139" s="119"/>
      <c r="BD139" s="121">
        <f>SUM(BD10:BD138)</f>
        <v>0</v>
      </c>
      <c r="BE139" s="119"/>
      <c r="BF139" s="121">
        <f>SUM(BF10:BF138)</f>
        <v>0</v>
      </c>
      <c r="BG139" s="119"/>
      <c r="BH139" s="121">
        <f>SUM(BH10:BH138)</f>
        <v>0</v>
      </c>
      <c r="BI139" s="119"/>
      <c r="BJ139" s="121">
        <f>SUM(BJ10:BJ138)</f>
        <v>0</v>
      </c>
      <c r="BK139" s="119"/>
      <c r="BL139" s="121">
        <f>SUM(BL10:BL138)</f>
        <v>0</v>
      </c>
      <c r="BM139" s="119"/>
      <c r="BN139" s="121">
        <f>SUM(BN10:BN138)</f>
        <v>0</v>
      </c>
      <c r="BO139" s="119"/>
      <c r="BP139" s="122"/>
      <c r="BQ139" s="119"/>
      <c r="BR139" s="122"/>
      <c r="BS139" s="119"/>
      <c r="BT139" s="122"/>
      <c r="BU139" s="119"/>
      <c r="BV139" s="122"/>
    </row>
    <row r="140" ht="12.75" customHeight="1">
      <c r="A140" s="119"/>
      <c r="B140" s="119"/>
      <c r="C140" s="116"/>
      <c r="D140" s="116"/>
      <c r="E140" s="117"/>
      <c r="F140" s="118"/>
      <c r="G140" s="119"/>
      <c r="H140" s="123"/>
      <c r="I140" s="119"/>
      <c r="J140" s="122"/>
      <c r="K140" s="119"/>
      <c r="L140" s="122"/>
      <c r="M140" s="119"/>
      <c r="N140" s="122"/>
      <c r="O140" s="119"/>
      <c r="P140" s="122"/>
      <c r="Q140" s="119"/>
      <c r="R140" s="122"/>
      <c r="S140" s="119"/>
      <c r="T140" s="122"/>
      <c r="U140" s="119"/>
      <c r="V140" s="122"/>
      <c r="W140" s="119"/>
      <c r="X140" s="122"/>
      <c r="Y140" s="119"/>
      <c r="Z140" s="122"/>
      <c r="AA140" s="119"/>
      <c r="AB140" s="122"/>
      <c r="AC140" s="119"/>
      <c r="AD140" s="122"/>
      <c r="AE140" s="119"/>
      <c r="AF140" s="122"/>
      <c r="AG140" s="119"/>
      <c r="AH140" s="122"/>
      <c r="AI140" s="119"/>
      <c r="AJ140" s="122"/>
      <c r="AK140" s="119"/>
      <c r="AL140" s="122"/>
      <c r="AM140" s="119"/>
      <c r="AN140" s="122"/>
      <c r="AO140" s="119"/>
      <c r="AP140" s="122"/>
      <c r="AQ140" s="119"/>
      <c r="AR140" s="122"/>
      <c r="AS140" s="119"/>
      <c r="AT140" s="122"/>
      <c r="AU140" s="119"/>
      <c r="AV140" s="122"/>
      <c r="AW140" s="119"/>
      <c r="AX140" s="122"/>
      <c r="AY140" s="119"/>
      <c r="AZ140" s="122"/>
      <c r="BA140" s="119"/>
      <c r="BB140" s="122"/>
      <c r="BC140" s="119"/>
      <c r="BD140" s="122"/>
      <c r="BE140" s="119"/>
      <c r="BF140" s="122"/>
      <c r="BG140" s="119"/>
      <c r="BH140" s="122"/>
      <c r="BI140" s="119"/>
      <c r="BJ140" s="122"/>
      <c r="BK140" s="119"/>
      <c r="BL140" s="122"/>
      <c r="BM140" s="119"/>
      <c r="BN140" s="122"/>
      <c r="BO140" s="119"/>
      <c r="BP140" s="122"/>
      <c r="BQ140" s="119"/>
      <c r="BR140" s="122"/>
      <c r="BS140" s="119"/>
      <c r="BT140" s="122"/>
      <c r="BU140" s="119"/>
      <c r="BV140" s="122"/>
    </row>
    <row r="141" ht="12.75" customHeight="1">
      <c r="B141" s="124" t="s">
        <v>332</v>
      </c>
      <c r="E141" s="125"/>
      <c r="F141" s="70"/>
      <c r="H141" s="126"/>
      <c r="J141" s="67"/>
      <c r="L141" s="67"/>
      <c r="N141" s="67"/>
      <c r="P141" s="67"/>
      <c r="R141" s="67"/>
      <c r="T141" s="67"/>
      <c r="V141" s="67"/>
      <c r="X141" s="67"/>
      <c r="Z141" s="67"/>
      <c r="AB141" s="67"/>
      <c r="AD141" s="67"/>
      <c r="AF141" s="67"/>
      <c r="AH141" s="67"/>
      <c r="AJ141" s="67"/>
      <c r="AL141" s="67"/>
      <c r="AN141" s="67"/>
      <c r="AP141" s="67"/>
      <c r="AR141" s="67"/>
      <c r="AT141" s="67"/>
      <c r="AV141" s="67"/>
      <c r="AX141" s="67"/>
      <c r="AZ141" s="67"/>
      <c r="BB141" s="67"/>
      <c r="BD141" s="67"/>
      <c r="BF141" s="67"/>
      <c r="BH141" s="67"/>
      <c r="BJ141" s="67"/>
      <c r="BL141" s="67"/>
      <c r="BN141" s="67"/>
      <c r="BP141" s="67"/>
      <c r="BR141" s="67"/>
      <c r="BT141" s="67"/>
      <c r="BV141" s="67"/>
    </row>
    <row r="142" ht="15.0" customHeight="1">
      <c r="B142" s="127">
        <f>SUM(H139,J139,L139,N139,P139,R139,T139,V139,X139,Z139,AB139,AD139,AF139,AH139,AJ139,AL139,AN139,AP139,AR139,AT139,AV139,AX139,AZ139,BB139,BD139,BF139,BH139,BJ139,BL139,BN139)</f>
        <v>0</v>
      </c>
      <c r="E142" s="125"/>
      <c r="F142" s="70"/>
      <c r="H142" s="126"/>
      <c r="J142" s="67"/>
      <c r="L142" s="67"/>
      <c r="N142" s="67"/>
      <c r="P142" s="67"/>
      <c r="R142" s="67"/>
      <c r="T142" s="67"/>
      <c r="V142" s="67"/>
      <c r="X142" s="67"/>
      <c r="Z142" s="67"/>
      <c r="AB142" s="67"/>
      <c r="AD142" s="67"/>
      <c r="AF142" s="67"/>
      <c r="AH142" s="67"/>
      <c r="AJ142" s="67"/>
      <c r="AL142" s="67"/>
      <c r="AN142" s="67"/>
      <c r="AP142" s="67"/>
      <c r="AR142" s="67"/>
      <c r="AT142" s="67"/>
      <c r="AV142" s="67"/>
      <c r="AX142" s="67"/>
      <c r="AZ142" s="67"/>
      <c r="BB142" s="67"/>
      <c r="BD142" s="67"/>
      <c r="BF142" s="67"/>
      <c r="BH142" s="67"/>
      <c r="BJ142" s="67"/>
      <c r="BL142" s="67"/>
      <c r="BN142" s="67"/>
      <c r="BP142" s="67"/>
      <c r="BR142" s="67"/>
      <c r="BT142" s="67"/>
      <c r="BV142" s="67"/>
    </row>
    <row r="143" ht="12.75" customHeight="1">
      <c r="B143" s="128"/>
      <c r="C143" s="129"/>
      <c r="D143" s="129"/>
      <c r="E143" s="130"/>
      <c r="F143" s="131"/>
      <c r="H143" s="126"/>
      <c r="J143" s="67"/>
      <c r="L143" s="67"/>
      <c r="N143" s="67"/>
      <c r="P143" s="67"/>
      <c r="R143" s="67"/>
      <c r="T143" s="67"/>
      <c r="V143" s="67"/>
      <c r="X143" s="67"/>
      <c r="Z143" s="67"/>
      <c r="AB143" s="67"/>
      <c r="AD143" s="67"/>
      <c r="AF143" s="67"/>
      <c r="AH143" s="67"/>
      <c r="AJ143" s="67"/>
      <c r="AL143" s="67"/>
      <c r="AN143" s="67"/>
      <c r="AP143" s="67"/>
      <c r="AR143" s="67"/>
      <c r="AT143" s="67"/>
      <c r="AV143" s="67"/>
      <c r="AX143" s="67"/>
      <c r="AZ143" s="67"/>
      <c r="BB143" s="67"/>
      <c r="BD143" s="67"/>
      <c r="BF143" s="67"/>
      <c r="BH143" s="67"/>
      <c r="BJ143" s="67"/>
      <c r="BL143" s="67"/>
      <c r="BN143" s="67"/>
      <c r="BP143" s="67"/>
      <c r="BR143" s="67"/>
      <c r="BT143" s="67"/>
      <c r="BV143" s="67"/>
    </row>
    <row r="144" ht="19.5" customHeight="1">
      <c r="B144" s="132"/>
      <c r="C144" s="133"/>
      <c r="D144" s="133"/>
      <c r="E144" s="134"/>
      <c r="F144" s="135"/>
    </row>
    <row r="145" ht="18.0" customHeight="1">
      <c r="B145" s="136" t="s">
        <v>333</v>
      </c>
      <c r="C145" s="137"/>
      <c r="E145" s="125"/>
      <c r="F145" s="70"/>
    </row>
    <row r="146" ht="16.5" customHeight="1">
      <c r="B146" s="138">
        <f>SUM(E10:E137)</f>
        <v>0</v>
      </c>
      <c r="C146" s="139"/>
      <c r="E146" s="125"/>
      <c r="F146" s="70"/>
    </row>
    <row r="147" ht="12.75" customHeight="1">
      <c r="E147" s="125"/>
      <c r="F147" s="70"/>
    </row>
    <row r="148" ht="12.75" customHeight="1">
      <c r="A148" s="34"/>
      <c r="B148" s="140" t="s">
        <v>334</v>
      </c>
      <c r="C148" s="141"/>
      <c r="D148" s="141"/>
      <c r="E148" s="142"/>
      <c r="F148" s="143"/>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row>
    <row r="149" ht="12.75" customHeight="1">
      <c r="A149" s="34"/>
      <c r="B149" s="144"/>
      <c r="C149" s="141"/>
      <c r="D149" s="141"/>
      <c r="E149" s="142"/>
      <c r="F149" s="143"/>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row>
    <row r="150" ht="12.75" customHeight="1">
      <c r="A150" s="34"/>
      <c r="B150" s="145" t="s">
        <v>335</v>
      </c>
      <c r="C150" s="141"/>
      <c r="D150" s="141"/>
      <c r="E150" s="142"/>
      <c r="F150" s="143"/>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row>
    <row r="151" ht="12.75" customHeight="1">
      <c r="A151" s="34"/>
      <c r="B151" s="144" t="s">
        <v>336</v>
      </c>
      <c r="C151" s="141"/>
      <c r="D151" s="141"/>
      <c r="E151" s="142"/>
      <c r="F151" s="143"/>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row>
    <row r="152" ht="12.75" customHeight="1">
      <c r="A152" s="34"/>
      <c r="B152" s="141"/>
      <c r="C152" s="141"/>
      <c r="D152" s="141"/>
      <c r="E152" s="142"/>
      <c r="F152" s="143"/>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row>
    <row r="153" ht="12.75" customHeight="1">
      <c r="A153" s="34"/>
      <c r="B153" s="146" t="s">
        <v>337</v>
      </c>
      <c r="C153" s="141"/>
      <c r="D153" s="141"/>
      <c r="E153" s="142"/>
      <c r="F153" s="143"/>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row>
    <row r="154" ht="12.75" customHeight="1">
      <c r="A154" s="34"/>
      <c r="B154" s="144" t="s">
        <v>338</v>
      </c>
      <c r="C154" s="141"/>
      <c r="D154" s="141"/>
      <c r="E154" s="142"/>
      <c r="F154" s="143"/>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row>
    <row r="155" ht="12.75" customHeight="1">
      <c r="A155" s="34"/>
      <c r="B155" s="144"/>
      <c r="C155" s="141"/>
      <c r="D155" s="141"/>
      <c r="E155" s="142"/>
      <c r="F155" s="143"/>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row>
    <row r="156" ht="12.75" customHeight="1">
      <c r="A156" s="34"/>
      <c r="B156" s="144" t="s">
        <v>339</v>
      </c>
      <c r="C156" s="141"/>
      <c r="D156" s="141"/>
      <c r="E156" s="142"/>
      <c r="F156" s="143"/>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row>
    <row r="157" ht="12.75" customHeight="1">
      <c r="A157" s="34"/>
      <c r="B157" s="141"/>
      <c r="C157" s="141"/>
      <c r="D157" s="141"/>
      <c r="E157" s="142"/>
      <c r="F157" s="143"/>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row>
    <row r="158" ht="12.75" customHeight="1">
      <c r="A158" s="34"/>
      <c r="B158" s="144" t="s">
        <v>340</v>
      </c>
      <c r="C158" s="141"/>
      <c r="D158" s="141"/>
      <c r="E158" s="142"/>
      <c r="F158" s="143"/>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row>
    <row r="159" ht="12.75" customHeight="1">
      <c r="A159" s="34"/>
      <c r="B159" s="144" t="s">
        <v>71</v>
      </c>
      <c r="C159" s="141"/>
      <c r="D159" s="141"/>
      <c r="E159" s="142"/>
      <c r="F159" s="143"/>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row>
    <row r="160" ht="12.75" customHeight="1">
      <c r="A160" s="34"/>
      <c r="B160" s="144" t="s">
        <v>341</v>
      </c>
      <c r="C160" s="141"/>
      <c r="D160" s="141"/>
      <c r="E160" s="142"/>
      <c r="F160" s="143"/>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row>
    <row r="161" ht="12.75" customHeight="1">
      <c r="B161" s="141"/>
      <c r="C161" s="141"/>
      <c r="D161" s="141"/>
      <c r="E161" s="142"/>
      <c r="F161" s="143"/>
    </row>
    <row r="162" ht="12.75" customHeight="1">
      <c r="B162" s="147" t="s">
        <v>342</v>
      </c>
      <c r="C162" s="141"/>
      <c r="D162" s="141"/>
      <c r="E162" s="142"/>
      <c r="F162" s="143"/>
    </row>
    <row r="163" ht="12.75" customHeight="1">
      <c r="B163" s="148"/>
      <c r="C163" s="141"/>
      <c r="D163" s="141"/>
      <c r="E163" s="142"/>
      <c r="F163" s="143"/>
    </row>
    <row r="164" ht="12.75" customHeight="1">
      <c r="B164" s="148" t="s">
        <v>343</v>
      </c>
      <c r="C164" s="141"/>
      <c r="D164" s="141"/>
      <c r="E164" s="142"/>
      <c r="F164" s="143"/>
    </row>
    <row r="165" ht="12.75" customHeight="1">
      <c r="B165" s="148" t="s">
        <v>344</v>
      </c>
      <c r="C165" s="141"/>
      <c r="D165" s="141"/>
      <c r="E165" s="142"/>
      <c r="F165" s="143"/>
    </row>
    <row r="166" ht="12.75" customHeight="1">
      <c r="B166" s="148"/>
      <c r="C166" s="141"/>
      <c r="D166" s="141"/>
      <c r="E166" s="142"/>
      <c r="F166" s="143"/>
    </row>
    <row r="167" ht="12.75" customHeight="1">
      <c r="B167" s="147" t="s">
        <v>345</v>
      </c>
      <c r="C167" s="141"/>
      <c r="D167" s="141"/>
      <c r="E167" s="142"/>
      <c r="F167" s="143"/>
    </row>
    <row r="168" ht="12.75" customHeight="1">
      <c r="B168" s="148"/>
      <c r="C168" s="141"/>
      <c r="D168" s="141"/>
      <c r="E168" s="142"/>
      <c r="F168" s="143"/>
    </row>
    <row r="169" ht="12.75" customHeight="1">
      <c r="B169" s="148" t="s">
        <v>346</v>
      </c>
      <c r="C169" s="141"/>
      <c r="D169" s="141"/>
      <c r="E169" s="142"/>
      <c r="F169" s="143"/>
    </row>
    <row r="170" ht="12.75" customHeight="1">
      <c r="B170" s="144" t="s">
        <v>74</v>
      </c>
      <c r="C170" s="149"/>
      <c r="D170" s="149"/>
      <c r="E170" s="150"/>
      <c r="F170" s="151"/>
    </row>
    <row r="171" ht="12.75" customHeight="1">
      <c r="B171" s="152" t="s">
        <v>73</v>
      </c>
      <c r="C171" s="153"/>
      <c r="D171" s="153"/>
      <c r="E171" s="154"/>
      <c r="F171" s="155"/>
    </row>
    <row r="172" ht="12.75" customHeight="1">
      <c r="B172" s="156"/>
      <c r="C172" s="157"/>
      <c r="D172" s="157"/>
      <c r="E172" s="158"/>
      <c r="F172" s="159"/>
    </row>
    <row r="173" ht="12.75" customHeight="1">
      <c r="B173" s="160"/>
      <c r="C173" s="157"/>
      <c r="D173" s="157"/>
      <c r="E173" s="158"/>
      <c r="F173" s="159"/>
    </row>
  </sheetData>
  <mergeCells count="68">
    <mergeCell ref="AU3:AV3"/>
    <mergeCell ref="AW3:AX3"/>
    <mergeCell ref="AG3:AH3"/>
    <mergeCell ref="AI3:AJ3"/>
    <mergeCell ref="AK3:AL3"/>
    <mergeCell ref="AM3:AN3"/>
    <mergeCell ref="AO3:AP3"/>
    <mergeCell ref="AQ3:AR3"/>
    <mergeCell ref="AS3:AT3"/>
    <mergeCell ref="S3:T3"/>
    <mergeCell ref="U3:V3"/>
    <mergeCell ref="W3:X3"/>
    <mergeCell ref="Y3:Z3"/>
    <mergeCell ref="AA3:AB3"/>
    <mergeCell ref="AC3:AD3"/>
    <mergeCell ref="AE3:AF3"/>
    <mergeCell ref="A3:F3"/>
    <mergeCell ref="G3:H3"/>
    <mergeCell ref="I3:J3"/>
    <mergeCell ref="K3:L3"/>
    <mergeCell ref="M3:N3"/>
    <mergeCell ref="O3:P3"/>
    <mergeCell ref="Q3:R3"/>
    <mergeCell ref="M2:N2"/>
    <mergeCell ref="O2:P2"/>
    <mergeCell ref="Q2:R2"/>
    <mergeCell ref="S2:T2"/>
    <mergeCell ref="U2:V2"/>
    <mergeCell ref="W2:X2"/>
    <mergeCell ref="Y2:Z2"/>
    <mergeCell ref="AA2:AB2"/>
    <mergeCell ref="AC2:AD2"/>
    <mergeCell ref="AE2:AF2"/>
    <mergeCell ref="AG2:AH2"/>
    <mergeCell ref="AI2:AJ2"/>
    <mergeCell ref="AK2:AL2"/>
    <mergeCell ref="AM2:AN2"/>
    <mergeCell ref="BC2:BD2"/>
    <mergeCell ref="BE2:BF2"/>
    <mergeCell ref="BG2:BH2"/>
    <mergeCell ref="BI2:BJ2"/>
    <mergeCell ref="BK2:BL2"/>
    <mergeCell ref="BM2:BN2"/>
    <mergeCell ref="A1:F1"/>
    <mergeCell ref="G1:H1"/>
    <mergeCell ref="I1:J1"/>
    <mergeCell ref="A2:F2"/>
    <mergeCell ref="G2:H2"/>
    <mergeCell ref="I2:J2"/>
    <mergeCell ref="K2:L2"/>
    <mergeCell ref="AY3:AZ3"/>
    <mergeCell ref="BA3:BB3"/>
    <mergeCell ref="BC3:BD3"/>
    <mergeCell ref="BE3:BF3"/>
    <mergeCell ref="BG3:BH3"/>
    <mergeCell ref="BI3:BJ3"/>
    <mergeCell ref="BK3:BL3"/>
    <mergeCell ref="BM3:BN3"/>
    <mergeCell ref="AO2:AP2"/>
    <mergeCell ref="AQ2:AR2"/>
    <mergeCell ref="AS2:AT2"/>
    <mergeCell ref="AU2:AV2"/>
    <mergeCell ref="AW2:AX2"/>
    <mergeCell ref="AY2:AZ2"/>
    <mergeCell ref="BA2:BB2"/>
    <mergeCell ref="A4:F4"/>
    <mergeCell ref="A6:F6"/>
    <mergeCell ref="A8:F8"/>
  </mergeCells>
  <printOptions/>
  <pageMargins bottom="1.0" footer="0.0" header="0.0" left="0.53" right="0.51" top="1.0"/>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0"/>
  <cols>
    <col customWidth="1" min="1" max="1" width="25.88"/>
    <col customWidth="1" min="2" max="2" width="18.38"/>
    <col customWidth="1" min="4" max="4" width="15.0"/>
    <col customWidth="1" min="5" max="5" width="15.25"/>
  </cols>
  <sheetData>
    <row r="1">
      <c r="A1" s="161" t="s">
        <v>347</v>
      </c>
      <c r="B1" s="162">
        <v>9.0</v>
      </c>
      <c r="C1" s="163" t="s">
        <v>348</v>
      </c>
      <c r="D1" s="164"/>
      <c r="E1" s="164"/>
      <c r="F1" s="164"/>
      <c r="G1" s="164"/>
      <c r="H1" s="164"/>
      <c r="I1" s="164"/>
      <c r="J1" s="164"/>
      <c r="K1" s="164"/>
      <c r="L1" s="164"/>
    </row>
    <row r="2">
      <c r="A2" s="165"/>
      <c r="B2" s="166"/>
      <c r="C2" s="165"/>
      <c r="D2" s="165"/>
      <c r="E2" s="165"/>
      <c r="F2" s="165"/>
      <c r="G2" s="165"/>
      <c r="H2" s="165"/>
      <c r="I2" s="165"/>
      <c r="J2" s="165"/>
      <c r="K2" s="165"/>
      <c r="L2" s="165"/>
    </row>
    <row r="3">
      <c r="A3" s="167"/>
      <c r="B3" s="168" t="s">
        <v>349</v>
      </c>
      <c r="C3" s="169" t="s">
        <v>350</v>
      </c>
      <c r="D3" s="168" t="s">
        <v>351</v>
      </c>
      <c r="E3" s="168" t="s">
        <v>352</v>
      </c>
      <c r="F3" s="168" t="s">
        <v>353</v>
      </c>
      <c r="G3" s="170"/>
      <c r="H3" s="171"/>
      <c r="I3" s="171"/>
      <c r="J3" s="171"/>
      <c r="K3" s="171"/>
      <c r="L3" s="171"/>
    </row>
    <row r="4">
      <c r="A4" s="172" t="s">
        <v>354</v>
      </c>
      <c r="B4" s="36"/>
      <c r="C4" s="36"/>
      <c r="D4" s="36"/>
      <c r="E4" s="36"/>
      <c r="F4" s="37"/>
      <c r="G4" s="165"/>
      <c r="H4" s="165"/>
      <c r="I4" s="165"/>
      <c r="J4" s="165"/>
      <c r="K4" s="165"/>
      <c r="L4" s="165"/>
    </row>
    <row r="5">
      <c r="A5" s="173" t="s">
        <v>355</v>
      </c>
      <c r="B5" s="174">
        <v>150.0</v>
      </c>
      <c r="C5" s="173" t="s">
        <v>356</v>
      </c>
      <c r="D5" s="173">
        <f>B5*B1</f>
        <v>1350</v>
      </c>
      <c r="E5" s="175"/>
      <c r="F5" s="173">
        <f t="shared" ref="F5:F10" si="1">D5-E5</f>
        <v>1350</v>
      </c>
      <c r="G5" s="165"/>
      <c r="H5" s="165"/>
      <c r="I5" s="165"/>
      <c r="J5" s="165"/>
      <c r="K5" s="165"/>
      <c r="L5" s="165"/>
    </row>
    <row r="6">
      <c r="A6" s="173" t="s">
        <v>357</v>
      </c>
      <c r="B6" s="174">
        <v>25.0</v>
      </c>
      <c r="C6" s="173" t="s">
        <v>356</v>
      </c>
      <c r="D6" s="173">
        <f>B6*B1</f>
        <v>225</v>
      </c>
      <c r="E6" s="175"/>
      <c r="F6" s="173">
        <f t="shared" si="1"/>
        <v>225</v>
      </c>
      <c r="G6" s="165"/>
      <c r="H6" s="165"/>
      <c r="I6" s="165"/>
      <c r="J6" s="165"/>
      <c r="K6" s="165"/>
      <c r="L6" s="165"/>
    </row>
    <row r="7">
      <c r="A7" s="173" t="s">
        <v>358</v>
      </c>
      <c r="B7" s="174">
        <v>25.0</v>
      </c>
      <c r="C7" s="173" t="s">
        <v>356</v>
      </c>
      <c r="D7" s="173">
        <f>B7*B1</f>
        <v>225</v>
      </c>
      <c r="E7" s="175"/>
      <c r="F7" s="173">
        <f t="shared" si="1"/>
        <v>225</v>
      </c>
      <c r="G7" s="165"/>
      <c r="H7" s="165"/>
      <c r="I7" s="165"/>
      <c r="J7" s="165"/>
      <c r="K7" s="165"/>
      <c r="L7" s="165"/>
    </row>
    <row r="8">
      <c r="A8" s="173" t="s">
        <v>359</v>
      </c>
      <c r="B8" s="174">
        <v>25.0</v>
      </c>
      <c r="C8" s="173" t="s">
        <v>356</v>
      </c>
      <c r="D8" s="173">
        <f>B8*B1</f>
        <v>225</v>
      </c>
      <c r="E8" s="175"/>
      <c r="F8" s="173">
        <f t="shared" si="1"/>
        <v>225</v>
      </c>
      <c r="G8" s="165"/>
      <c r="H8" s="165"/>
      <c r="I8" s="165"/>
      <c r="J8" s="165"/>
      <c r="K8" s="165"/>
      <c r="L8" s="165"/>
    </row>
    <row r="9">
      <c r="A9" s="173" t="s">
        <v>360</v>
      </c>
      <c r="B9" s="174">
        <v>50.0</v>
      </c>
      <c r="C9" s="173" t="s">
        <v>356</v>
      </c>
      <c r="D9" s="173">
        <f>B9*B1</f>
        <v>450</v>
      </c>
      <c r="E9" s="175"/>
      <c r="F9" s="173">
        <f t="shared" si="1"/>
        <v>450</v>
      </c>
      <c r="G9" s="165"/>
      <c r="H9" s="165"/>
      <c r="I9" s="165"/>
      <c r="J9" s="165"/>
      <c r="K9" s="165"/>
      <c r="L9" s="165"/>
    </row>
    <row r="10">
      <c r="A10" s="173" t="s">
        <v>361</v>
      </c>
      <c r="B10" s="174">
        <v>25.0</v>
      </c>
      <c r="C10" s="173" t="s">
        <v>356</v>
      </c>
      <c r="D10" s="173">
        <f>B10*B1</f>
        <v>225</v>
      </c>
      <c r="E10" s="175"/>
      <c r="F10" s="173">
        <f t="shared" si="1"/>
        <v>225</v>
      </c>
      <c r="G10" s="165"/>
      <c r="H10" s="165"/>
      <c r="I10" s="165"/>
      <c r="J10" s="165"/>
      <c r="K10" s="165"/>
      <c r="L10" s="165"/>
    </row>
    <row r="11">
      <c r="A11" s="176" t="s">
        <v>362</v>
      </c>
      <c r="B11" s="36"/>
      <c r="C11" s="36"/>
      <c r="D11" s="36"/>
      <c r="E11" s="36"/>
      <c r="F11" s="37"/>
      <c r="G11" s="165"/>
      <c r="H11" s="165"/>
      <c r="I11" s="165"/>
      <c r="J11" s="165"/>
      <c r="K11" s="165"/>
      <c r="L11" s="165"/>
    </row>
    <row r="12">
      <c r="A12" s="173" t="s">
        <v>363</v>
      </c>
      <c r="B12" s="174">
        <v>2.0</v>
      </c>
      <c r="C12" s="173" t="s">
        <v>364</v>
      </c>
      <c r="D12" s="173">
        <f>B12*B1</f>
        <v>18</v>
      </c>
      <c r="E12" s="175"/>
      <c r="F12" s="173">
        <f t="shared" ref="F12:F13" si="2">D12-E12</f>
        <v>18</v>
      </c>
      <c r="G12" s="165"/>
      <c r="H12" s="165"/>
      <c r="I12" s="165"/>
      <c r="J12" s="165"/>
      <c r="K12" s="165"/>
      <c r="L12" s="165"/>
    </row>
    <row r="13">
      <c r="A13" s="173" t="s">
        <v>365</v>
      </c>
      <c r="B13" s="174">
        <v>4.0</v>
      </c>
      <c r="C13" s="173" t="s">
        <v>356</v>
      </c>
      <c r="D13" s="173">
        <f>B13*B1</f>
        <v>36</v>
      </c>
      <c r="E13" s="175"/>
      <c r="F13" s="173">
        <f t="shared" si="2"/>
        <v>36</v>
      </c>
      <c r="G13" s="165"/>
      <c r="H13" s="165"/>
      <c r="I13" s="165"/>
      <c r="J13" s="165"/>
      <c r="K13" s="165"/>
      <c r="L13" s="165"/>
    </row>
    <row r="14">
      <c r="A14" s="177" t="s">
        <v>366</v>
      </c>
      <c r="B14" s="36"/>
      <c r="C14" s="36"/>
      <c r="D14" s="36"/>
      <c r="E14" s="36"/>
      <c r="F14" s="37"/>
      <c r="G14" s="165"/>
      <c r="H14" s="165"/>
      <c r="I14" s="165"/>
      <c r="J14" s="165"/>
      <c r="K14" s="165"/>
      <c r="L14" s="165"/>
    </row>
    <row r="15">
      <c r="A15" s="173" t="s">
        <v>367</v>
      </c>
      <c r="B15" s="174">
        <v>30.0</v>
      </c>
      <c r="C15" s="173" t="s">
        <v>356</v>
      </c>
      <c r="D15" s="173">
        <f>B15*B1</f>
        <v>270</v>
      </c>
      <c r="E15" s="175"/>
      <c r="F15" s="173">
        <f>D15-E15</f>
        <v>270</v>
      </c>
      <c r="G15" s="165"/>
      <c r="H15" s="165"/>
      <c r="I15" s="165"/>
      <c r="J15" s="165"/>
      <c r="K15" s="165"/>
      <c r="L15" s="165"/>
    </row>
    <row r="16">
      <c r="A16" s="178" t="s">
        <v>368</v>
      </c>
      <c r="B16" s="36"/>
      <c r="C16" s="36"/>
      <c r="D16" s="36"/>
      <c r="E16" s="36"/>
      <c r="F16" s="37"/>
      <c r="G16" s="165"/>
      <c r="H16" s="165"/>
      <c r="I16" s="165"/>
      <c r="J16" s="165"/>
      <c r="K16" s="165"/>
      <c r="L16" s="165"/>
    </row>
    <row r="17">
      <c r="A17" s="173" t="s">
        <v>369</v>
      </c>
      <c r="B17" s="174">
        <v>3.0</v>
      </c>
      <c r="C17" s="173" t="s">
        <v>356</v>
      </c>
      <c r="D17" s="173">
        <f>B17*B1</f>
        <v>27</v>
      </c>
      <c r="E17" s="175"/>
      <c r="F17" s="173">
        <f t="shared" ref="F17:F19" si="3">D17-E17</f>
        <v>27</v>
      </c>
      <c r="G17" s="165"/>
      <c r="H17" s="165"/>
      <c r="I17" s="165"/>
      <c r="J17" s="165"/>
      <c r="K17" s="165"/>
      <c r="L17" s="165"/>
    </row>
    <row r="18">
      <c r="A18" s="173" t="s">
        <v>370</v>
      </c>
      <c r="B18" s="174">
        <v>35.0</v>
      </c>
      <c r="C18" s="173" t="s">
        <v>356</v>
      </c>
      <c r="D18" s="173">
        <f>B18*B1</f>
        <v>315</v>
      </c>
      <c r="E18" s="175"/>
      <c r="F18" s="173">
        <f t="shared" si="3"/>
        <v>315</v>
      </c>
      <c r="G18" s="165"/>
      <c r="H18" s="165"/>
      <c r="I18" s="165"/>
      <c r="J18" s="165"/>
      <c r="K18" s="165"/>
      <c r="L18" s="165"/>
    </row>
    <row r="19">
      <c r="A19" s="173" t="s">
        <v>371</v>
      </c>
      <c r="B19" s="174">
        <v>3.0</v>
      </c>
      <c r="C19" s="173" t="s">
        <v>356</v>
      </c>
      <c r="D19" s="173">
        <f>B19*B1</f>
        <v>27</v>
      </c>
      <c r="E19" s="175"/>
      <c r="F19" s="173">
        <f t="shared" si="3"/>
        <v>27</v>
      </c>
      <c r="G19" s="165"/>
      <c r="H19" s="165"/>
      <c r="I19" s="165"/>
      <c r="J19" s="165"/>
      <c r="K19" s="165"/>
      <c r="L19" s="165"/>
    </row>
    <row r="20">
      <c r="A20" s="179" t="s">
        <v>372</v>
      </c>
      <c r="B20" s="36"/>
      <c r="C20" s="36"/>
      <c r="D20" s="36"/>
      <c r="E20" s="36"/>
      <c r="F20" s="37"/>
      <c r="G20" s="165"/>
      <c r="H20" s="165"/>
      <c r="I20" s="165"/>
      <c r="J20" s="165"/>
      <c r="K20" s="165"/>
      <c r="L20" s="165"/>
    </row>
    <row r="21">
      <c r="A21" s="173" t="s">
        <v>373</v>
      </c>
      <c r="B21" s="174">
        <v>50.0</v>
      </c>
      <c r="C21" s="173" t="s">
        <v>356</v>
      </c>
      <c r="D21" s="173">
        <f>B21*B1</f>
        <v>450</v>
      </c>
      <c r="E21" s="175"/>
      <c r="F21" s="173">
        <f t="shared" ref="F21:F22" si="4">D21-E21</f>
        <v>450</v>
      </c>
      <c r="G21" s="165"/>
      <c r="H21" s="165"/>
      <c r="I21" s="165"/>
      <c r="J21" s="165"/>
      <c r="K21" s="165"/>
      <c r="L21" s="165"/>
    </row>
    <row r="22">
      <c r="A22" s="173" t="s">
        <v>374</v>
      </c>
      <c r="B22" s="174">
        <v>4.0</v>
      </c>
      <c r="C22" s="173" t="s">
        <v>356</v>
      </c>
      <c r="D22" s="173">
        <f>B22*B1</f>
        <v>36</v>
      </c>
      <c r="E22" s="175"/>
      <c r="F22" s="173">
        <f t="shared" si="4"/>
        <v>36</v>
      </c>
      <c r="G22" s="165"/>
      <c r="H22" s="165"/>
      <c r="I22" s="165"/>
      <c r="J22" s="165"/>
      <c r="K22" s="165"/>
      <c r="L22" s="165"/>
    </row>
    <row r="23">
      <c r="A23" s="180" t="s">
        <v>375</v>
      </c>
      <c r="B23" s="36"/>
      <c r="C23" s="36"/>
      <c r="D23" s="36"/>
      <c r="E23" s="36"/>
      <c r="F23" s="37"/>
      <c r="G23" s="165"/>
      <c r="H23" s="165"/>
      <c r="I23" s="165"/>
      <c r="J23" s="165"/>
      <c r="K23" s="165"/>
      <c r="L23" s="165"/>
    </row>
    <row r="24">
      <c r="A24" s="173" t="s">
        <v>376</v>
      </c>
      <c r="B24" s="174">
        <v>1.0</v>
      </c>
      <c r="C24" s="173" t="s">
        <v>356</v>
      </c>
      <c r="D24" s="173">
        <f>B24*B1</f>
        <v>9</v>
      </c>
      <c r="E24" s="175"/>
      <c r="F24" s="173">
        <f t="shared" ref="F24:F28" si="5">D24-E24</f>
        <v>9</v>
      </c>
      <c r="G24" s="165"/>
      <c r="H24" s="165"/>
      <c r="I24" s="165"/>
      <c r="J24" s="165"/>
      <c r="K24" s="165"/>
      <c r="L24" s="165"/>
    </row>
    <row r="25">
      <c r="A25" s="173" t="s">
        <v>377</v>
      </c>
      <c r="B25" s="174">
        <v>1.0</v>
      </c>
      <c r="C25" s="173" t="s">
        <v>356</v>
      </c>
      <c r="D25" s="173">
        <f>B25*B1</f>
        <v>9</v>
      </c>
      <c r="E25" s="175"/>
      <c r="F25" s="173">
        <f t="shared" si="5"/>
        <v>9</v>
      </c>
      <c r="G25" s="165"/>
      <c r="H25" s="165"/>
      <c r="I25" s="165"/>
      <c r="J25" s="165"/>
      <c r="K25" s="165"/>
      <c r="L25" s="181"/>
    </row>
    <row r="26">
      <c r="A26" s="173" t="s">
        <v>378</v>
      </c>
      <c r="B26" s="174">
        <v>0.5</v>
      </c>
      <c r="C26" s="173" t="s">
        <v>356</v>
      </c>
      <c r="D26" s="173">
        <f>B26*B1</f>
        <v>4.5</v>
      </c>
      <c r="E26" s="175"/>
      <c r="F26" s="173">
        <f t="shared" si="5"/>
        <v>4.5</v>
      </c>
      <c r="G26" s="165"/>
      <c r="H26" s="165"/>
      <c r="I26" s="165"/>
      <c r="J26" s="165"/>
      <c r="K26" s="165"/>
      <c r="L26" s="181"/>
    </row>
    <row r="27">
      <c r="A27" s="173" t="s">
        <v>379</v>
      </c>
      <c r="B27" s="174">
        <v>5.0</v>
      </c>
      <c r="C27" s="173" t="s">
        <v>356</v>
      </c>
      <c r="D27" s="173">
        <f>B27*B1</f>
        <v>45</v>
      </c>
      <c r="E27" s="175"/>
      <c r="F27" s="173">
        <f t="shared" si="5"/>
        <v>45</v>
      </c>
      <c r="G27" s="165"/>
      <c r="H27" s="165"/>
      <c r="I27" s="165"/>
      <c r="J27" s="165"/>
      <c r="K27" s="165"/>
      <c r="L27" s="165"/>
    </row>
    <row r="28">
      <c r="A28" s="173" t="s">
        <v>380</v>
      </c>
      <c r="B28" s="174">
        <v>0.5</v>
      </c>
      <c r="C28" s="173" t="s">
        <v>364</v>
      </c>
      <c r="D28" s="173">
        <f>B28*B1</f>
        <v>4.5</v>
      </c>
      <c r="E28" s="175"/>
      <c r="F28" s="173">
        <f t="shared" si="5"/>
        <v>4.5</v>
      </c>
      <c r="G28" s="165"/>
      <c r="H28" s="165"/>
      <c r="I28" s="165"/>
      <c r="J28" s="165"/>
      <c r="K28" s="165"/>
      <c r="L28" s="165"/>
    </row>
    <row r="29">
      <c r="A29" s="182" t="s">
        <v>381</v>
      </c>
      <c r="B29" s="36"/>
      <c r="C29" s="36"/>
      <c r="D29" s="36"/>
      <c r="E29" s="36"/>
      <c r="F29" s="37"/>
      <c r="G29" s="165"/>
      <c r="H29" s="165"/>
      <c r="I29" s="165"/>
      <c r="J29" s="165"/>
      <c r="K29" s="165"/>
      <c r="L29" s="165"/>
    </row>
    <row r="30">
      <c r="A30" s="173" t="s">
        <v>382</v>
      </c>
      <c r="B30" s="174">
        <v>24.0</v>
      </c>
      <c r="C30" s="173" t="s">
        <v>383</v>
      </c>
      <c r="D30" s="173">
        <f>B30*B1</f>
        <v>216</v>
      </c>
      <c r="E30" s="175"/>
      <c r="F30" s="173">
        <f t="shared" ref="F30:F33" si="6">D30-E30</f>
        <v>216</v>
      </c>
      <c r="G30" s="165"/>
      <c r="H30" s="165"/>
      <c r="I30" s="165"/>
      <c r="J30" s="165"/>
      <c r="K30" s="165"/>
      <c r="L30" s="165"/>
    </row>
    <row r="31">
      <c r="A31" s="173" t="s">
        <v>384</v>
      </c>
      <c r="B31" s="174">
        <v>24.0</v>
      </c>
      <c r="C31" s="173" t="s">
        <v>383</v>
      </c>
      <c r="D31" s="173">
        <f>B31*B1</f>
        <v>216</v>
      </c>
      <c r="E31" s="175"/>
      <c r="F31" s="173">
        <f t="shared" si="6"/>
        <v>216</v>
      </c>
      <c r="G31" s="165"/>
      <c r="H31" s="165"/>
      <c r="I31" s="165"/>
      <c r="J31" s="165"/>
      <c r="K31" s="165"/>
      <c r="L31" s="181"/>
    </row>
    <row r="32">
      <c r="A32" s="173" t="s">
        <v>385</v>
      </c>
      <c r="B32" s="174">
        <v>18.0</v>
      </c>
      <c r="C32" s="173" t="s">
        <v>383</v>
      </c>
      <c r="D32" s="173">
        <f>B32*B1</f>
        <v>162</v>
      </c>
      <c r="E32" s="175"/>
      <c r="F32" s="173">
        <f t="shared" si="6"/>
        <v>162</v>
      </c>
      <c r="G32" s="165"/>
      <c r="H32" s="165"/>
      <c r="I32" s="165"/>
      <c r="J32" s="165"/>
      <c r="K32" s="165"/>
      <c r="L32" s="181"/>
    </row>
    <row r="33">
      <c r="A33" s="173" t="s">
        <v>386</v>
      </c>
      <c r="B33" s="174">
        <v>6.0</v>
      </c>
      <c r="C33" s="173" t="s">
        <v>383</v>
      </c>
      <c r="D33" s="173">
        <f>B33*B1</f>
        <v>54</v>
      </c>
      <c r="E33" s="175"/>
      <c r="F33" s="173">
        <f t="shared" si="6"/>
        <v>54</v>
      </c>
      <c r="G33" s="165"/>
      <c r="H33" s="165"/>
      <c r="I33" s="165"/>
      <c r="J33" s="165"/>
      <c r="K33" s="165"/>
      <c r="L33" s="181"/>
    </row>
    <row r="36">
      <c r="A36" s="183" t="s">
        <v>387</v>
      </c>
    </row>
  </sheetData>
  <mergeCells count="7">
    <mergeCell ref="A4:F4"/>
    <mergeCell ref="A11:F11"/>
    <mergeCell ref="A14:F14"/>
    <mergeCell ref="A16:F16"/>
    <mergeCell ref="A20:F20"/>
    <mergeCell ref="A23:F23"/>
    <mergeCell ref="A29:F29"/>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2003-09-11T14:19:03Z</dcterms:created>
  <dc:creator>lcaudill</dc:creator>
</cp:coreProperties>
</file>